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05"/>
  </bookViews>
  <sheets>
    <sheet name="社保基金" sheetId="22" r:id="rId1"/>
  </sheets>
  <calcPr calcId="144525"/>
</workbook>
</file>

<file path=xl/sharedStrings.xml><?xml version="1.0" encoding="utf-8"?>
<sst xmlns="http://schemas.openxmlformats.org/spreadsheetml/2006/main" count="28">
  <si>
    <t>附表4</t>
  </si>
  <si>
    <t>2023年社会保险基金收支预算总表</t>
  </si>
  <si>
    <t>单位：元</t>
  </si>
  <si>
    <t>项        目</t>
  </si>
  <si>
    <t>合计</t>
  </si>
  <si>
    <t>企业职工基本
养老保险基金</t>
  </si>
  <si>
    <t>城乡居民基本
养老保险基金</t>
  </si>
  <si>
    <t>机关事业单位基
本养老保险基金</t>
  </si>
  <si>
    <t>职工基本医疗保险
(含生育保险)基金</t>
  </si>
  <si>
    <t>城乡居民基本
医疗保险基金</t>
  </si>
  <si>
    <t>工伤保险基金</t>
  </si>
  <si>
    <t>失业保险基金</t>
  </si>
  <si>
    <t>一、收入</t>
  </si>
  <si>
    <t xml:space="preserve">    其中:1.社会保险费收入</t>
  </si>
  <si>
    <t xml:space="preserve">         2.财政补贴收入</t>
  </si>
  <si>
    <t xml:space="preserve">         3.利息收入</t>
  </si>
  <si>
    <t xml:space="preserve">         4.委托投资收益</t>
  </si>
  <si>
    <t xml:space="preserve">         5.转移收入</t>
  </si>
  <si>
    <t xml:space="preserve">         6.其他收入</t>
  </si>
  <si>
    <t xml:space="preserve">         7.全国统筹调剂资金收入（省级专用）</t>
  </si>
  <si>
    <t xml:space="preserve">         8.全国统筹调剂资金收入（中央专用)</t>
  </si>
  <si>
    <t>二、支出</t>
  </si>
  <si>
    <t xml:space="preserve">    其中:1.社会保险待遇支出</t>
  </si>
  <si>
    <t xml:space="preserve">         2.转移支出</t>
  </si>
  <si>
    <t xml:space="preserve">         3.其他支出</t>
  </si>
  <si>
    <t xml:space="preserve">         4.全国统筹调剂资金支出（中央专用）</t>
  </si>
  <si>
    <t xml:space="preserve">         5.全国统筹调剂资金支出（省级专用）</t>
  </si>
  <si>
    <t>三、本年收支结余</t>
  </si>
</sst>
</file>

<file path=xl/styles.xml><?xml version="1.0" encoding="utf-8"?>
<styleSheet xmlns="http://schemas.openxmlformats.org/spreadsheetml/2006/main">
  <numFmts count="5">
    <numFmt numFmtId="176" formatCode="#,##0.00_ ;\-#,##0.00;;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"/>
      <scheme val="minor"/>
    </font>
    <font>
      <sz val="10"/>
      <name val="宋体"/>
      <charset val="134"/>
    </font>
    <font>
      <b/>
      <sz val="29"/>
      <color indexed="8"/>
      <name val="宋体"/>
      <charset val="1"/>
    </font>
    <font>
      <b/>
      <sz val="10"/>
      <name val="宋体"/>
      <charset val="1"/>
    </font>
    <font>
      <sz val="12"/>
      <color indexed="8"/>
      <name val="宋体"/>
      <charset val="1"/>
    </font>
    <font>
      <sz val="10"/>
      <name val="宋体"/>
      <charset val="1"/>
    </font>
    <font>
      <b/>
      <sz val="12"/>
      <color indexed="8"/>
      <name val="宋体"/>
      <charset val="1"/>
    </font>
    <font>
      <sz val="10"/>
      <color indexed="8"/>
      <name val="宋体"/>
      <charset val="1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6" borderId="1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5" borderId="12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25" fillId="4" borderId="15" applyNumberFormat="0" applyAlignment="0" applyProtection="0">
      <alignment vertical="center"/>
    </xf>
    <xf numFmtId="0" fontId="8" fillId="3" borderId="9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1" fillId="0" borderId="0"/>
  </cellStyleXfs>
  <cellXfs count="24">
    <xf numFmtId="0" fontId="0" fillId="0" borderId="0" xfId="0" applyFont="1">
      <alignment vertical="center"/>
    </xf>
    <xf numFmtId="0" fontId="1" fillId="0" borderId="0" xfId="49" applyFont="1" applyFill="1"/>
    <xf numFmtId="49" fontId="2" fillId="2" borderId="0" xfId="49" applyNumberFormat="1" applyFont="1" applyFill="1" applyAlignment="1">
      <alignment horizontal="center" vertical="center"/>
    </xf>
    <xf numFmtId="0" fontId="2" fillId="2" borderId="0" xfId="49" applyFont="1" applyFill="1" applyAlignment="1">
      <alignment horizontal="center" vertical="center"/>
    </xf>
    <xf numFmtId="0" fontId="3" fillId="2" borderId="0" xfId="49" applyFont="1" applyFill="1"/>
    <xf numFmtId="49" fontId="4" fillId="2" borderId="0" xfId="49" applyNumberFormat="1" applyFont="1" applyFill="1" applyAlignment="1">
      <alignment vertical="center"/>
    </xf>
    <xf numFmtId="49" fontId="5" fillId="2" borderId="0" xfId="49" applyNumberFormat="1" applyFont="1" applyFill="1"/>
    <xf numFmtId="49" fontId="4" fillId="2" borderId="1" xfId="49" applyNumberFormat="1" applyFont="1" applyFill="1" applyBorder="1" applyAlignment="1">
      <alignment vertical="center"/>
    </xf>
    <xf numFmtId="49" fontId="4" fillId="2" borderId="2" xfId="49" applyNumberFormat="1" applyFont="1" applyFill="1" applyBorder="1" applyAlignment="1">
      <alignment vertical="center"/>
    </xf>
    <xf numFmtId="49" fontId="5" fillId="2" borderId="2" xfId="49" applyNumberFormat="1" applyFont="1" applyFill="1" applyBorder="1"/>
    <xf numFmtId="49" fontId="6" fillId="2" borderId="3" xfId="49" applyNumberFormat="1" applyFont="1" applyFill="1" applyBorder="1" applyAlignment="1">
      <alignment horizontal="center" vertical="center"/>
    </xf>
    <xf numFmtId="49" fontId="6" fillId="2" borderId="4" xfId="49" applyNumberFormat="1" applyFont="1" applyFill="1" applyBorder="1" applyAlignment="1">
      <alignment horizontal="center" vertical="center" wrapText="1"/>
    </xf>
    <xf numFmtId="49" fontId="6" fillId="2" borderId="5" xfId="49" applyNumberFormat="1" applyFont="1" applyFill="1" applyBorder="1" applyAlignment="1">
      <alignment horizontal="center" vertical="center" wrapText="1"/>
    </xf>
    <xf numFmtId="49" fontId="6" fillId="2" borderId="6" xfId="49" applyNumberFormat="1" applyFont="1" applyFill="1" applyBorder="1" applyAlignment="1">
      <alignment horizontal="center" vertical="center" wrapText="1"/>
    </xf>
    <xf numFmtId="49" fontId="6" fillId="2" borderId="3" xfId="49" applyNumberFormat="1" applyFont="1" applyFill="1" applyBorder="1" applyAlignment="1">
      <alignment horizontal="center" vertical="center" wrapText="1"/>
    </xf>
    <xf numFmtId="49" fontId="4" fillId="2" borderId="7" xfId="49" applyNumberFormat="1" applyFont="1" applyFill="1" applyBorder="1" applyAlignment="1">
      <alignment horizontal="left" vertical="center"/>
    </xf>
    <xf numFmtId="176" fontId="4" fillId="0" borderId="3" xfId="49" applyNumberFormat="1" applyFont="1" applyFill="1" applyBorder="1" applyAlignment="1">
      <alignment horizontal="right" vertical="center"/>
    </xf>
    <xf numFmtId="176" fontId="4" fillId="0" borderId="8" xfId="49" applyNumberFormat="1" applyFont="1" applyFill="1" applyBorder="1" applyAlignment="1">
      <alignment horizontal="right" vertical="center"/>
    </xf>
    <xf numFmtId="49" fontId="4" fillId="2" borderId="3" xfId="49" applyNumberFormat="1" applyFont="1" applyFill="1" applyBorder="1" applyAlignment="1">
      <alignment horizontal="left" vertical="center"/>
    </xf>
    <xf numFmtId="49" fontId="4" fillId="2" borderId="3" xfId="49" applyNumberFormat="1" applyFont="1" applyFill="1" applyBorder="1" applyAlignment="1">
      <alignment vertical="center"/>
    </xf>
    <xf numFmtId="49" fontId="4" fillId="0" borderId="3" xfId="49" applyNumberFormat="1" applyFont="1" applyFill="1" applyBorder="1" applyAlignment="1">
      <alignment horizontal="center" vertical="center"/>
    </xf>
    <xf numFmtId="49" fontId="7" fillId="2" borderId="0" xfId="49" applyNumberFormat="1" applyFont="1" applyFill="1" applyAlignment="1">
      <alignment horizontal="right"/>
    </xf>
    <xf numFmtId="49" fontId="4" fillId="2" borderId="1" xfId="49" applyNumberFormat="1" applyFont="1" applyFill="1" applyBorder="1" applyAlignment="1">
      <alignment horizontal="right" vertical="center"/>
    </xf>
    <xf numFmtId="176" fontId="4" fillId="0" borderId="4" xfId="49" applyNumberFormat="1" applyFont="1" applyFill="1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view="pageBreakPreview" zoomScaleNormal="100" zoomScaleSheetLayoutView="100" workbookViewId="0">
      <selection activeCell="B19" sqref="B19"/>
    </sheetView>
  </sheetViews>
  <sheetFormatPr defaultColWidth="9" defaultRowHeight="13.5"/>
  <cols>
    <col min="1" max="1" width="38.625" customWidth="1"/>
    <col min="2" max="9" width="17.625" customWidth="1"/>
  </cols>
  <sheetData>
    <row r="1" ht="18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55" customHeight="1" spans="1:9">
      <c r="A2" s="2" t="s">
        <v>1</v>
      </c>
      <c r="B2" s="3"/>
      <c r="C2" s="3"/>
      <c r="D2" s="4"/>
      <c r="E2" s="3"/>
      <c r="F2" s="3"/>
      <c r="G2" s="3"/>
      <c r="H2" s="3"/>
      <c r="I2" s="3"/>
    </row>
    <row r="3" ht="14.25" spans="1:9">
      <c r="A3" s="5"/>
      <c r="B3" s="5"/>
      <c r="C3" s="5"/>
      <c r="D3" s="6"/>
      <c r="E3" s="5"/>
      <c r="F3" s="5"/>
      <c r="G3" s="5"/>
      <c r="H3" s="5"/>
      <c r="I3" s="21"/>
    </row>
    <row r="4" ht="14.25" spans="1:9">
      <c r="A4" s="7"/>
      <c r="B4" s="7"/>
      <c r="C4" s="8"/>
      <c r="D4" s="9"/>
      <c r="E4" s="7"/>
      <c r="F4" s="7"/>
      <c r="G4" s="7"/>
      <c r="H4" s="7"/>
      <c r="I4" s="22" t="s">
        <v>2</v>
      </c>
    </row>
    <row r="5" ht="45" customHeight="1" spans="1:9">
      <c r="A5" s="10" t="s">
        <v>3</v>
      </c>
      <c r="B5" s="11" t="s">
        <v>4</v>
      </c>
      <c r="C5" s="12" t="s">
        <v>5</v>
      </c>
      <c r="D5" s="12" t="s">
        <v>6</v>
      </c>
      <c r="E5" s="13" t="s">
        <v>7</v>
      </c>
      <c r="F5" s="14" t="s">
        <v>8</v>
      </c>
      <c r="G5" s="14" t="s">
        <v>9</v>
      </c>
      <c r="H5" s="14" t="s">
        <v>10</v>
      </c>
      <c r="I5" s="11" t="s">
        <v>11</v>
      </c>
    </row>
    <row r="6" ht="27" customHeight="1" spans="1:9">
      <c r="A6" s="15" t="s">
        <v>12</v>
      </c>
      <c r="B6" s="16">
        <f t="shared" ref="B6:B9" si="0">C6+D6+E6+F6+G6+H6+I6</f>
        <v>1771484154.86</v>
      </c>
      <c r="C6" s="17">
        <v>360127068.69</v>
      </c>
      <c r="D6" s="17">
        <v>71989959.5</v>
      </c>
      <c r="E6" s="16">
        <v>753615200.87</v>
      </c>
      <c r="F6" s="16">
        <v>397050282.84</v>
      </c>
      <c r="G6" s="16">
        <v>145121041</v>
      </c>
      <c r="H6" s="16">
        <v>18524001.96</v>
      </c>
      <c r="I6" s="23">
        <v>25056600</v>
      </c>
    </row>
    <row r="7" ht="27" customHeight="1" spans="1:9">
      <c r="A7" s="18" t="s">
        <v>13</v>
      </c>
      <c r="B7" s="16">
        <f t="shared" si="0"/>
        <v>1598957284.39</v>
      </c>
      <c r="C7" s="16">
        <v>352807146.72</v>
      </c>
      <c r="D7" s="16">
        <v>15111092</v>
      </c>
      <c r="E7" s="16">
        <v>752601400.87</v>
      </c>
      <c r="F7" s="16">
        <v>392200282.84</v>
      </c>
      <c r="G7" s="16">
        <v>42718860</v>
      </c>
      <c r="H7" s="16">
        <v>18518501.96</v>
      </c>
      <c r="I7" s="23">
        <v>25000000</v>
      </c>
    </row>
    <row r="8" ht="27" customHeight="1" spans="1:9">
      <c r="A8" s="18" t="s">
        <v>14</v>
      </c>
      <c r="B8" s="16">
        <f t="shared" si="0"/>
        <v>158743437.5</v>
      </c>
      <c r="C8" s="16">
        <v>0</v>
      </c>
      <c r="D8" s="16">
        <v>56497812.5</v>
      </c>
      <c r="E8" s="16">
        <v>0</v>
      </c>
      <c r="F8" s="16">
        <v>0</v>
      </c>
      <c r="G8" s="16">
        <v>102245625</v>
      </c>
      <c r="H8" s="16">
        <v>0</v>
      </c>
      <c r="I8" s="23">
        <v>0</v>
      </c>
    </row>
    <row r="9" ht="27" customHeight="1" spans="1:9">
      <c r="A9" s="19" t="s">
        <v>15</v>
      </c>
      <c r="B9" s="16">
        <f t="shared" si="0"/>
        <v>5270877.97</v>
      </c>
      <c r="C9" s="16">
        <v>63421.97</v>
      </c>
      <c r="D9" s="16">
        <v>75000</v>
      </c>
      <c r="E9" s="16">
        <v>63800</v>
      </c>
      <c r="F9" s="16">
        <v>4850000</v>
      </c>
      <c r="G9" s="16">
        <v>156556</v>
      </c>
      <c r="H9" s="16">
        <v>5500</v>
      </c>
      <c r="I9" s="23">
        <v>56600</v>
      </c>
    </row>
    <row r="10" ht="27" customHeight="1" spans="1:9">
      <c r="A10" s="19" t="s">
        <v>16</v>
      </c>
      <c r="B10" s="16">
        <f>C10+D10</f>
        <v>0</v>
      </c>
      <c r="C10" s="16">
        <v>0</v>
      </c>
      <c r="D10" s="16">
        <v>0</v>
      </c>
      <c r="E10" s="20"/>
      <c r="F10" s="16"/>
      <c r="G10" s="16"/>
      <c r="H10" s="16"/>
      <c r="I10" s="16"/>
    </row>
    <row r="11" ht="27" customHeight="1" spans="1:9">
      <c r="A11" s="19" t="s">
        <v>17</v>
      </c>
      <c r="B11" s="16">
        <f>C11+D11+E11+F11+I11</f>
        <v>8262555</v>
      </c>
      <c r="C11" s="16">
        <v>7256500</v>
      </c>
      <c r="D11" s="16">
        <v>56055</v>
      </c>
      <c r="E11" s="16">
        <v>950000</v>
      </c>
      <c r="F11" s="16">
        <v>0</v>
      </c>
      <c r="G11" s="16"/>
      <c r="H11" s="16"/>
      <c r="I11" s="16">
        <v>0</v>
      </c>
    </row>
    <row r="12" ht="27" customHeight="1" spans="1:9">
      <c r="A12" s="19" t="s">
        <v>18</v>
      </c>
      <c r="B12" s="16">
        <f t="shared" ref="B12:B16" si="1">C12+D12+E12+F12+G12+H12+I12</f>
        <v>250000</v>
      </c>
      <c r="C12" s="16">
        <v>0</v>
      </c>
      <c r="D12" s="16">
        <v>250000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</row>
    <row r="13" ht="27" customHeight="1" spans="1:9">
      <c r="A13" s="19" t="s">
        <v>19</v>
      </c>
      <c r="B13" s="16">
        <f>C13</f>
        <v>0</v>
      </c>
      <c r="C13" s="16">
        <v>0</v>
      </c>
      <c r="D13" s="16"/>
      <c r="E13" s="16"/>
      <c r="F13" s="16"/>
      <c r="G13" s="16"/>
      <c r="H13" s="16"/>
      <c r="I13" s="16"/>
    </row>
    <row r="14" ht="27" customHeight="1" spans="1:9">
      <c r="A14" s="19" t="s">
        <v>20</v>
      </c>
      <c r="B14" s="16">
        <f>C14</f>
        <v>0</v>
      </c>
      <c r="C14" s="16">
        <v>0</v>
      </c>
      <c r="D14" s="16"/>
      <c r="E14" s="16"/>
      <c r="F14" s="16"/>
      <c r="G14" s="16"/>
      <c r="H14" s="16"/>
      <c r="I14" s="16"/>
    </row>
    <row r="15" ht="27" customHeight="1" spans="1:9">
      <c r="A15" s="18" t="s">
        <v>21</v>
      </c>
      <c r="B15" s="16">
        <f t="shared" si="1"/>
        <v>1333775085.03</v>
      </c>
      <c r="C15" s="16">
        <v>235476825.57</v>
      </c>
      <c r="D15" s="16">
        <v>55814422.36</v>
      </c>
      <c r="E15" s="16">
        <v>605953668.64</v>
      </c>
      <c r="F15" s="16">
        <v>266829709.89</v>
      </c>
      <c r="G15" s="16">
        <v>145116463.83</v>
      </c>
      <c r="H15" s="16">
        <v>17604415.24</v>
      </c>
      <c r="I15" s="16">
        <v>6979579.5</v>
      </c>
    </row>
    <row r="16" ht="27" customHeight="1" spans="1:9">
      <c r="A16" s="18" t="s">
        <v>22</v>
      </c>
      <c r="B16" s="16">
        <f t="shared" si="1"/>
        <v>1318670519.53</v>
      </c>
      <c r="C16" s="16">
        <v>232469075.57</v>
      </c>
      <c r="D16" s="16">
        <v>55809422.36</v>
      </c>
      <c r="E16" s="16">
        <v>604443668.64</v>
      </c>
      <c r="F16" s="16">
        <v>262829709.89</v>
      </c>
      <c r="G16" s="16">
        <v>145116463.83</v>
      </c>
      <c r="H16" s="16">
        <v>17485615.24</v>
      </c>
      <c r="I16" s="16">
        <v>516564</v>
      </c>
    </row>
    <row r="17" ht="27" customHeight="1" spans="1:9">
      <c r="A17" s="18" t="s">
        <v>23</v>
      </c>
      <c r="B17" s="16">
        <f>C17+D17+E17+F17+I17</f>
        <v>3311450</v>
      </c>
      <c r="C17" s="16">
        <v>2656450</v>
      </c>
      <c r="D17" s="16">
        <v>5000</v>
      </c>
      <c r="E17" s="16">
        <v>650000</v>
      </c>
      <c r="F17" s="16">
        <v>0</v>
      </c>
      <c r="G17" s="16"/>
      <c r="H17" s="16"/>
      <c r="I17" s="16">
        <v>0</v>
      </c>
    </row>
    <row r="18" ht="27" customHeight="1" spans="1:9">
      <c r="A18" s="19" t="s">
        <v>24</v>
      </c>
      <c r="B18" s="16">
        <f>C18+D18+E18+F18+G18+H18+I18</f>
        <v>7867283.5</v>
      </c>
      <c r="C18" s="16">
        <v>351300</v>
      </c>
      <c r="D18" s="16">
        <v>0</v>
      </c>
      <c r="E18" s="16">
        <v>860000</v>
      </c>
      <c r="F18" s="16">
        <v>4000000</v>
      </c>
      <c r="G18" s="16">
        <v>0</v>
      </c>
      <c r="H18" s="16">
        <v>8800</v>
      </c>
      <c r="I18" s="16">
        <v>2647183.5</v>
      </c>
    </row>
    <row r="19" ht="27" customHeight="1" spans="1:9">
      <c r="A19" s="19" t="s">
        <v>25</v>
      </c>
      <c r="B19" s="16">
        <f>C19</f>
        <v>0</v>
      </c>
      <c r="C19" s="16">
        <v>0</v>
      </c>
      <c r="D19" s="16"/>
      <c r="E19" s="16"/>
      <c r="F19" s="16"/>
      <c r="G19" s="16"/>
      <c r="H19" s="16"/>
      <c r="I19" s="16"/>
    </row>
    <row r="20" ht="27" customHeight="1" spans="1:9">
      <c r="A20" s="19" t="s">
        <v>26</v>
      </c>
      <c r="B20" s="16">
        <f>C20</f>
        <v>0</v>
      </c>
      <c r="C20" s="16">
        <v>0</v>
      </c>
      <c r="D20" s="16"/>
      <c r="E20" s="16"/>
      <c r="F20" s="16"/>
      <c r="G20" s="16"/>
      <c r="H20" s="16"/>
      <c r="I20" s="16"/>
    </row>
    <row r="21" ht="27" customHeight="1" spans="1:9">
      <c r="A21" s="15" t="s">
        <v>27</v>
      </c>
      <c r="B21" s="16">
        <f>C21+D21+E21+F21+G21+H21+I21</f>
        <v>437709069.83</v>
      </c>
      <c r="C21" s="16">
        <v>124650243.12</v>
      </c>
      <c r="D21" s="16">
        <v>16175537.14</v>
      </c>
      <c r="E21" s="16">
        <v>147661532.23</v>
      </c>
      <c r="F21" s="16">
        <v>130220572.95</v>
      </c>
      <c r="G21" s="16">
        <v>4577.17</v>
      </c>
      <c r="H21" s="16">
        <v>919586.72</v>
      </c>
      <c r="I21" s="23">
        <v>18077020.5</v>
      </c>
    </row>
  </sheetData>
  <mergeCells count="1">
    <mergeCell ref="A2:I2"/>
  </mergeCells>
  <pageMargins left="0.75" right="0.75" top="1" bottom="1" header="0.5" footer="0.5"/>
  <pageSetup paperSize="9" scale="7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社保基金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2022-12-02T02:20:00Z</dcterms:created>
  <dcterms:modified xsi:type="dcterms:W3CDTF">2023-01-28T08:58:35Z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