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05"/>
  </bookViews>
  <sheets>
    <sheet name="年初预算表19" sheetId="19" r:id="rId1"/>
    <sheet name="年初预算表20" sheetId="20" r:id="rId2"/>
    <sheet name="年初预算表21" sheetId="21" r:id="rId3"/>
    <sheet name="年初预算表22" sheetId="22" r:id="rId4"/>
  </sheets>
  <definedNames>
    <definedName name="_xlnm.Print_Area" localSheetId="0">年初预算表19!$A$1:$K$19</definedName>
    <definedName name="_xlnm.Print_Area" localSheetId="1">年初预算表20!$A$1:$H$9</definedName>
    <definedName name="_xlnm.Print_Area" localSheetId="3">年初预算表22!$A$1:$E$11</definedName>
  </definedNames>
  <calcPr calcId="144525"/>
</workbook>
</file>

<file path=xl/sharedStrings.xml><?xml version="1.0" encoding="utf-8"?>
<sst xmlns="http://schemas.openxmlformats.org/spreadsheetml/2006/main" count="93">
  <si>
    <t>附表1-19</t>
  </si>
  <si>
    <t xml:space="preserve"> </t>
  </si>
  <si>
    <t>2023年林芝市国有资本经营预算收支预算总表</t>
  </si>
  <si>
    <t>金额单位：万元</t>
  </si>
  <si>
    <t>收入</t>
  </si>
  <si>
    <t>支出</t>
  </si>
  <si>
    <t>项目</t>
  </si>
  <si>
    <t>上年预算数</t>
  </si>
  <si>
    <t>预算数</t>
  </si>
  <si>
    <t>金额</t>
  </si>
  <si>
    <t>同比增加</t>
  </si>
  <si>
    <t>同比增长</t>
  </si>
  <si>
    <t>本级收入合计</t>
  </si>
  <si>
    <t>本级支出合计</t>
  </si>
  <si>
    <t xml:space="preserve">  利润收入</t>
  </si>
  <si>
    <t xml:space="preserve">  补充全国社会保障基金</t>
  </si>
  <si>
    <t xml:space="preserve">  股利、股息收入</t>
  </si>
  <si>
    <t xml:space="preserve">  解决历史遗留问题及改革成本支出</t>
  </si>
  <si>
    <t xml:space="preserve">  产权转让收入</t>
  </si>
  <si>
    <t xml:space="preserve">  国有企业资本金注入</t>
  </si>
  <si>
    <t xml:space="preserve">  清算收入</t>
  </si>
  <si>
    <t xml:space="preserve">  国有企业政策性补贴</t>
  </si>
  <si>
    <t xml:space="preserve">  其他国有资本经营预算收入</t>
  </si>
  <si>
    <t xml:space="preserve">  其他国有资本经营预算支出</t>
  </si>
  <si>
    <t>转移性收入</t>
  </si>
  <si>
    <t>转移性支出</t>
  </si>
  <si>
    <t xml:space="preserve">  国有资本经营预算转移支付收入</t>
  </si>
  <si>
    <t xml:space="preserve">  国有资本经营预算转移支付支出</t>
  </si>
  <si>
    <t xml:space="preserve">  国有资本经营预算上解收入</t>
  </si>
  <si>
    <t xml:space="preserve">  国有资本经营预算上解支出</t>
  </si>
  <si>
    <t xml:space="preserve">  国有资本经营预算调出资金</t>
  </si>
  <si>
    <t xml:space="preserve">  上年结转收入</t>
  </si>
  <si>
    <t xml:space="preserve">  年终结转</t>
  </si>
  <si>
    <t xml:space="preserve">  上年结余收入</t>
  </si>
  <si>
    <t xml:space="preserve">  年终结余</t>
  </si>
  <si>
    <t>收入总计</t>
  </si>
  <si>
    <t>支出总计</t>
  </si>
  <si>
    <t>1、利润收入：取资金性质为13-国有资本经营，收入分类为1030601</t>
  </si>
  <si>
    <t>2、股利、股息收入：取资金性质为13-国有资本经营，收入分类为1030602</t>
  </si>
  <si>
    <t>3、产权转让收入：取资金性质为13-国有资本经营，收入分类为1030603</t>
  </si>
  <si>
    <t>4、清算收入：取资金性质为13-国有资本经营，收入分类为1030604</t>
  </si>
  <si>
    <t>5、其他国有资本经营预算收入：取资金性质为13-国有资本经营，收入分类为1030698</t>
  </si>
  <si>
    <t>6、国有资本经营预算转移支付收入：取资金性质为13-国有资本经营，收入分类为1100501</t>
  </si>
  <si>
    <t>7、国有资本经营预算上解收入：取资金性质为13-国有资本经营，收入分类为1100604</t>
  </si>
  <si>
    <t>8、上年结转收入：取指标类型为221-上年结转（不含国库集中支付结余）的预算</t>
  </si>
  <si>
    <t>9、上年结余收入：取资金性质为13-国有资本经营指标类型为231-上年结余（不含国库集中支付结余）的预算以及政府预算-收入预算-上年结余收入录入的数据</t>
  </si>
  <si>
    <t>10、补充全国社会保障基金：取资金性质为13-国有资本经营，支出功能科目为2080451</t>
  </si>
  <si>
    <t>11、解决历史遗留问题及改革成本支出：取资金性质为13-国有资本经营，支出功能科目为22301</t>
  </si>
  <si>
    <t>12、国有企业资本金注入：取资金性质为13-国有资本经营，支出功能科目为22302</t>
  </si>
  <si>
    <t>13、国有企业政策性补贴：取资金性质为13-国有资本经营，支出功能科目为22303</t>
  </si>
  <si>
    <t>14、其他国有资本经营预算支出：取资金性质为13-国有资本经营，支出功能科目为22399</t>
  </si>
  <si>
    <t>15、国有资本经营预算转移支付支出：取资金性质为13-国有资本经营，转移性支出功能科目为2300501</t>
  </si>
  <si>
    <t>16、国有资本经营预算上解支出：取资金性质为13-国有资本经营，支出功能科目为2300604</t>
  </si>
  <si>
    <t>17、国有资本经营预算调出资金：取资金性质为13-国有资本经营，支出功能科目为2300803</t>
  </si>
  <si>
    <t>18、年终结转：收入总计-本级支出-国有资本经营预算转移支付支出-国有资本经营预算上解支出-国有资本经营预算调出资金</t>
  </si>
  <si>
    <t>附表1-20</t>
  </si>
  <si>
    <t>2023年林芝市国有资本经营预算本级收入预算表</t>
  </si>
  <si>
    <t>代码</t>
  </si>
  <si>
    <t>名称</t>
  </si>
  <si>
    <r>
      <rPr>
        <sz val="11"/>
        <rFont val="宋体"/>
        <charset val="134"/>
      </rPr>
      <t>国有资本经营收入</t>
    </r>
  </si>
  <si>
    <t>1030601</t>
  </si>
  <si>
    <r>
      <rPr>
        <sz val="11"/>
        <rFont val="宋体"/>
        <charset val="134"/>
      </rPr>
      <t>利润收入</t>
    </r>
  </si>
  <si>
    <t>103060198</t>
  </si>
  <si>
    <r>
      <rPr>
        <sz val="11"/>
        <rFont val="宋体"/>
        <charset val="134"/>
      </rPr>
      <t>其他国有资本经营预算企业利润收入</t>
    </r>
  </si>
  <si>
    <t>合计</t>
  </si>
  <si>
    <t>报表说明：</t>
  </si>
  <si>
    <t xml:space="preserve">   1、取资金性质为13-国有资本经营预算资金的103-非税收入的收入分类。</t>
  </si>
  <si>
    <t>附表1-21</t>
  </si>
  <si>
    <t>2023年林芝市国有资本经营预算本级支出预算表</t>
  </si>
  <si>
    <t>223</t>
  </si>
  <si>
    <r>
      <rPr>
        <sz val="11"/>
        <rFont val="宋体"/>
        <charset val="134"/>
      </rPr>
      <t>国有资本经营预算支出</t>
    </r>
  </si>
  <si>
    <t>22301</t>
  </si>
  <si>
    <r>
      <rPr>
        <sz val="11"/>
        <rFont val="宋体"/>
        <charset val="134"/>
      </rPr>
      <t>解决历史遗留问题及改革成本支出</t>
    </r>
  </si>
  <si>
    <t>2230105</t>
  </si>
  <si>
    <r>
      <rPr>
        <sz val="11"/>
        <rFont val="宋体"/>
        <charset val="134"/>
      </rPr>
      <t>国有企业退休人员社会化管理补助支出</t>
    </r>
  </si>
  <si>
    <t>22399</t>
  </si>
  <si>
    <r>
      <rPr>
        <sz val="11"/>
        <rFont val="宋体"/>
        <charset val="134"/>
      </rPr>
      <t>其他国有资本经营预算支出</t>
    </r>
  </si>
  <si>
    <t>2239999</t>
  </si>
  <si>
    <t xml:space="preserve">   1、取资金性质为13-国有资本经营预算资金的支出功能科目，不包含227、230、231。</t>
  </si>
  <si>
    <t>附表1-22</t>
  </si>
  <si>
    <t>2023年林芝市国有资本经营预算本级支出政府经济分类明细表</t>
  </si>
  <si>
    <t>507</t>
  </si>
  <si>
    <r>
      <rPr>
        <sz val="11"/>
        <rFont val="宋体"/>
        <charset val="134"/>
      </rPr>
      <t>对企业补助</t>
    </r>
  </si>
  <si>
    <t>134.80</t>
  </si>
  <si>
    <t>50701</t>
  </si>
  <si>
    <r>
      <rPr>
        <sz val="11"/>
        <rFont val="宋体"/>
        <charset val="134"/>
      </rPr>
      <t>费用补贴</t>
    </r>
  </si>
  <si>
    <t>50799</t>
  </si>
  <si>
    <r>
      <rPr>
        <sz val="11"/>
        <rFont val="宋体"/>
        <charset val="134"/>
      </rPr>
      <t>其他对企业补助</t>
    </r>
  </si>
  <si>
    <t>514</t>
  </si>
  <si>
    <r>
      <rPr>
        <sz val="11"/>
        <rFont val="宋体"/>
        <charset val="134"/>
      </rPr>
      <t>预备费及预留</t>
    </r>
  </si>
  <si>
    <t>51402</t>
  </si>
  <si>
    <r>
      <rPr>
        <sz val="11"/>
        <rFont val="宋体"/>
        <charset val="134"/>
      </rPr>
      <t>预留</t>
    </r>
  </si>
  <si>
    <t xml:space="preserve">   1、按政府支出经济分类取数。不包含512、513、51401。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</si>
</sst>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%"/>
  </numFmts>
  <fonts count="34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黑体"/>
      <charset val="134"/>
    </font>
    <font>
      <sz val="12"/>
      <color rgb="FF000000"/>
      <name val="黑体"/>
      <charset val="134"/>
    </font>
    <font>
      <sz val="11"/>
      <color rgb="FF0000FF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2" borderId="13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1" borderId="15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43" fontId="2" fillId="0" borderId="5" xfId="8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43" fontId="5" fillId="0" borderId="5" xfId="8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5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ySplit="6" topLeftCell="A7" activePane="bottomLeft" state="frozen"/>
      <selection/>
      <selection pane="bottomLeft" activeCell="B28" sqref="B28:H28"/>
    </sheetView>
  </sheetViews>
  <sheetFormatPr defaultColWidth="10" defaultRowHeight="13.5"/>
  <cols>
    <col min="1" max="1" width="1.53333333333333" customWidth="1"/>
    <col min="2" max="2" width="33.3416666666667" customWidth="1"/>
    <col min="3" max="4" width="14.375" customWidth="1"/>
    <col min="5" max="5" width="10.2583333333333" style="27" customWidth="1"/>
    <col min="6" max="6" width="10.2583333333333" customWidth="1"/>
    <col min="7" max="7" width="33.975" customWidth="1"/>
    <col min="8" max="9" width="14.375" customWidth="1"/>
    <col min="10" max="10" width="10.2583333333333" style="27" customWidth="1"/>
    <col min="11" max="11" width="10.2583333333333" customWidth="1"/>
    <col min="12" max="12" width="1.53333333333333" customWidth="1"/>
    <col min="13" max="14" width="9.76666666666667" customWidth="1"/>
  </cols>
  <sheetData>
    <row r="1" ht="16.35" customHeight="1" spans="1:12">
      <c r="A1" s="58"/>
      <c r="B1" s="2" t="s">
        <v>0</v>
      </c>
      <c r="C1" s="46"/>
      <c r="D1" s="1"/>
      <c r="E1" s="59"/>
      <c r="F1" s="1"/>
      <c r="G1" s="1"/>
      <c r="H1" s="1"/>
      <c r="I1" s="1"/>
      <c r="J1" s="59"/>
      <c r="K1" s="1"/>
      <c r="L1" s="4" t="s">
        <v>1</v>
      </c>
    </row>
    <row r="2" ht="22.8" customHeight="1" spans="1:12">
      <c r="A2" s="4"/>
      <c r="B2" s="5" t="s">
        <v>2</v>
      </c>
      <c r="C2" s="5"/>
      <c r="D2" s="5"/>
      <c r="E2" s="29"/>
      <c r="F2" s="5"/>
      <c r="G2" s="5"/>
      <c r="H2" s="5"/>
      <c r="I2" s="5"/>
      <c r="J2" s="29"/>
      <c r="K2" s="5"/>
      <c r="L2" s="4"/>
    </row>
    <row r="3" ht="19.55" customHeight="1" spans="1:12">
      <c r="A3" s="4"/>
      <c r="C3" s="50"/>
      <c r="D3" s="6"/>
      <c r="E3" s="60"/>
      <c r="F3" s="6"/>
      <c r="G3" s="6"/>
      <c r="H3" s="6"/>
      <c r="I3" s="6"/>
      <c r="J3" s="30" t="s">
        <v>3</v>
      </c>
      <c r="K3" s="7"/>
      <c r="L3" s="4"/>
    </row>
    <row r="4" ht="24.4" customHeight="1" spans="1:12">
      <c r="A4" s="4"/>
      <c r="B4" s="9" t="s">
        <v>4</v>
      </c>
      <c r="C4" s="9"/>
      <c r="D4" s="9"/>
      <c r="E4" s="31"/>
      <c r="F4" s="9"/>
      <c r="G4" s="9" t="s">
        <v>5</v>
      </c>
      <c r="H4" s="9"/>
      <c r="I4" s="9"/>
      <c r="J4" s="31"/>
      <c r="K4" s="9"/>
      <c r="L4" s="4"/>
    </row>
    <row r="5" ht="24.4" customHeight="1" spans="1:12">
      <c r="A5" s="4"/>
      <c r="B5" s="9" t="s">
        <v>6</v>
      </c>
      <c r="C5" s="9" t="s">
        <v>7</v>
      </c>
      <c r="D5" s="9" t="s">
        <v>8</v>
      </c>
      <c r="E5" s="31"/>
      <c r="F5" s="9"/>
      <c r="G5" s="9" t="s">
        <v>6</v>
      </c>
      <c r="H5" s="9" t="s">
        <v>7</v>
      </c>
      <c r="I5" s="9" t="s">
        <v>8</v>
      </c>
      <c r="J5" s="31"/>
      <c r="K5" s="9"/>
      <c r="L5" s="4"/>
    </row>
    <row r="6" ht="39.1" customHeight="1" spans="1:12">
      <c r="A6" s="4"/>
      <c r="B6" s="9"/>
      <c r="C6" s="9"/>
      <c r="D6" s="9" t="s">
        <v>9</v>
      </c>
      <c r="E6" s="32" t="s">
        <v>10</v>
      </c>
      <c r="F6" s="33" t="s">
        <v>11</v>
      </c>
      <c r="G6" s="9"/>
      <c r="H6" s="9"/>
      <c r="I6" s="9" t="s">
        <v>9</v>
      </c>
      <c r="J6" s="32" t="s">
        <v>10</v>
      </c>
      <c r="K6" s="33" t="s">
        <v>11</v>
      </c>
      <c r="L6" s="4"/>
    </row>
    <row r="7" ht="22.8" customHeight="1" spans="1:12">
      <c r="A7" s="4"/>
      <c r="B7" s="51" t="s">
        <v>12</v>
      </c>
      <c r="C7" s="53">
        <v>502.56</v>
      </c>
      <c r="D7" s="54">
        <v>192.57</v>
      </c>
      <c r="E7" s="40">
        <f>D7-C7</f>
        <v>-309.99</v>
      </c>
      <c r="F7" s="41">
        <f>E7/C7</f>
        <v>-0.616821872015282</v>
      </c>
      <c r="G7" s="51" t="s">
        <v>13</v>
      </c>
      <c r="H7" s="53">
        <v>113.69</v>
      </c>
      <c r="I7" s="54">
        <v>134.8</v>
      </c>
      <c r="J7" s="40">
        <f>I7-H7</f>
        <v>21.11</v>
      </c>
      <c r="K7" s="41">
        <f>J7/H7</f>
        <v>0.185680358870613</v>
      </c>
      <c r="L7" s="4"/>
    </row>
    <row r="8" ht="22.8" customHeight="1" spans="1:12">
      <c r="A8" s="4"/>
      <c r="B8" s="10" t="s">
        <v>14</v>
      </c>
      <c r="C8" s="61">
        <v>502.56</v>
      </c>
      <c r="D8" s="62">
        <v>192.57</v>
      </c>
      <c r="E8" s="36">
        <f>D8-C8</f>
        <v>-309.99</v>
      </c>
      <c r="F8" s="37">
        <f>E8/C8</f>
        <v>-0.616821872015282</v>
      </c>
      <c r="G8" s="10" t="s">
        <v>15</v>
      </c>
      <c r="H8" s="61"/>
      <c r="I8" s="61"/>
      <c r="J8" s="40"/>
      <c r="K8" s="41"/>
      <c r="L8" s="4"/>
    </row>
    <row r="9" ht="22.8" customHeight="1" spans="1:12">
      <c r="A9" s="4"/>
      <c r="B9" s="10" t="s">
        <v>16</v>
      </c>
      <c r="C9" s="61"/>
      <c r="D9" s="61"/>
      <c r="E9" s="40"/>
      <c r="F9" s="41"/>
      <c r="G9" s="10" t="s">
        <v>17</v>
      </c>
      <c r="H9" s="61">
        <v>60</v>
      </c>
      <c r="I9" s="62"/>
      <c r="J9" s="36">
        <f>I9-H9</f>
        <v>-60</v>
      </c>
      <c r="K9" s="37">
        <f t="shared" ref="K8:K19" si="0">J9/H9</f>
        <v>-1</v>
      </c>
      <c r="L9" s="4"/>
    </row>
    <row r="10" ht="22.8" customHeight="1" spans="1:12">
      <c r="A10" s="4"/>
      <c r="B10" s="10" t="s">
        <v>18</v>
      </c>
      <c r="C10" s="61"/>
      <c r="D10" s="61"/>
      <c r="E10" s="40"/>
      <c r="F10" s="41"/>
      <c r="G10" s="10" t="s">
        <v>19</v>
      </c>
      <c r="H10" s="61"/>
      <c r="I10" s="61"/>
      <c r="J10" s="36"/>
      <c r="K10" s="37"/>
      <c r="L10" s="4"/>
    </row>
    <row r="11" ht="22.8" customHeight="1" spans="1:12">
      <c r="A11" s="4"/>
      <c r="B11" s="10" t="s">
        <v>20</v>
      </c>
      <c r="C11" s="61"/>
      <c r="D11" s="61"/>
      <c r="E11" s="40"/>
      <c r="F11" s="41"/>
      <c r="G11" s="10" t="s">
        <v>21</v>
      </c>
      <c r="H11" s="61"/>
      <c r="I11" s="61"/>
      <c r="J11" s="36"/>
      <c r="K11" s="37"/>
      <c r="L11" s="4"/>
    </row>
    <row r="12" ht="22.8" customHeight="1" spans="1:12">
      <c r="A12" s="4"/>
      <c r="B12" s="10" t="s">
        <v>22</v>
      </c>
      <c r="C12" s="61"/>
      <c r="D12" s="61"/>
      <c r="E12" s="40"/>
      <c r="F12" s="41"/>
      <c r="G12" s="10" t="s">
        <v>23</v>
      </c>
      <c r="H12" s="61">
        <v>53.69</v>
      </c>
      <c r="I12" s="62">
        <v>134.8</v>
      </c>
      <c r="J12" s="36">
        <f>I12-H12</f>
        <v>81.11</v>
      </c>
      <c r="K12" s="37">
        <f t="shared" si="0"/>
        <v>1.5107096293537</v>
      </c>
      <c r="L12" s="4"/>
    </row>
    <row r="13" ht="22.8" customHeight="1" spans="1:12">
      <c r="A13" s="4"/>
      <c r="B13" s="51" t="s">
        <v>24</v>
      </c>
      <c r="C13" s="53">
        <v>6.92</v>
      </c>
      <c r="D13" s="53"/>
      <c r="E13" s="40">
        <f>D13-C13</f>
        <v>-6.92</v>
      </c>
      <c r="F13" s="41">
        <f>E13/C13</f>
        <v>-1</v>
      </c>
      <c r="G13" s="51" t="s">
        <v>25</v>
      </c>
      <c r="H13" s="53">
        <v>641.52</v>
      </c>
      <c r="I13" s="54">
        <v>57.77</v>
      </c>
      <c r="J13" s="40">
        <f>I13-H13</f>
        <v>-583.75</v>
      </c>
      <c r="K13" s="41">
        <f t="shared" si="0"/>
        <v>-0.909948247911211</v>
      </c>
      <c r="L13" s="4"/>
    </row>
    <row r="14" ht="22.8" customHeight="1" spans="1:12">
      <c r="A14" s="4"/>
      <c r="B14" s="10" t="s">
        <v>26</v>
      </c>
      <c r="C14" s="61">
        <v>6.92</v>
      </c>
      <c r="D14" s="61"/>
      <c r="E14" s="36">
        <f>D14-C14</f>
        <v>-6.92</v>
      </c>
      <c r="F14" s="37">
        <f>E14/C14</f>
        <v>-1</v>
      </c>
      <c r="G14" s="10" t="s">
        <v>27</v>
      </c>
      <c r="H14" s="61">
        <v>6.92</v>
      </c>
      <c r="I14" s="61"/>
      <c r="J14" s="36">
        <f>I14-H14</f>
        <v>-6.92</v>
      </c>
      <c r="K14" s="37">
        <f t="shared" si="0"/>
        <v>-1</v>
      </c>
      <c r="L14" s="4"/>
    </row>
    <row r="15" ht="22.8" customHeight="1" spans="1:12">
      <c r="A15" s="4"/>
      <c r="B15" s="10" t="s">
        <v>28</v>
      </c>
      <c r="C15" s="61"/>
      <c r="D15" s="61"/>
      <c r="E15" s="36"/>
      <c r="F15" s="37"/>
      <c r="G15" s="10" t="s">
        <v>29</v>
      </c>
      <c r="H15" s="61"/>
      <c r="I15" s="61"/>
      <c r="J15" s="36"/>
      <c r="K15" s="37"/>
      <c r="L15" s="4"/>
    </row>
    <row r="16" ht="22.8" customHeight="1" spans="1:12">
      <c r="A16" s="4"/>
      <c r="B16" s="10"/>
      <c r="C16" s="34"/>
      <c r="D16" s="34"/>
      <c r="E16" s="36"/>
      <c r="F16" s="37"/>
      <c r="G16" s="10" t="s">
        <v>30</v>
      </c>
      <c r="H16" s="61">
        <v>150.77</v>
      </c>
      <c r="I16" s="62">
        <v>57.77</v>
      </c>
      <c r="J16" s="36">
        <f>I16-H16</f>
        <v>-93</v>
      </c>
      <c r="K16" s="37">
        <f t="shared" si="0"/>
        <v>-0.616833587583737</v>
      </c>
      <c r="L16" s="4"/>
    </row>
    <row r="17" ht="22.8" customHeight="1" spans="1:12">
      <c r="A17" s="4"/>
      <c r="B17" s="10" t="s">
        <v>31</v>
      </c>
      <c r="C17" s="61">
        <v>245.73</v>
      </c>
      <c r="D17" s="61"/>
      <c r="E17" s="36">
        <f>D17-C17</f>
        <v>-245.73</v>
      </c>
      <c r="F17" s="37">
        <f>E17/C17</f>
        <v>-1</v>
      </c>
      <c r="G17" s="10" t="s">
        <v>32</v>
      </c>
      <c r="H17" s="34">
        <v>483.83</v>
      </c>
      <c r="I17" s="34"/>
      <c r="J17" s="36">
        <f>I17-H17</f>
        <v>-483.83</v>
      </c>
      <c r="K17" s="37">
        <f t="shared" si="0"/>
        <v>-1</v>
      </c>
      <c r="L17" s="4"/>
    </row>
    <row r="18" ht="22.8" customHeight="1" spans="1:12">
      <c r="A18" s="4"/>
      <c r="B18" s="10" t="s">
        <v>33</v>
      </c>
      <c r="C18" s="61"/>
      <c r="D18" s="61"/>
      <c r="E18" s="40"/>
      <c r="F18" s="41"/>
      <c r="G18" s="10" t="s">
        <v>34</v>
      </c>
      <c r="H18" s="34"/>
      <c r="I18" s="34"/>
      <c r="J18" s="36"/>
      <c r="K18" s="37"/>
      <c r="L18" s="4"/>
    </row>
    <row r="19" ht="22.8" customHeight="1" spans="1:12">
      <c r="A19" s="4"/>
      <c r="B19" s="16" t="s">
        <v>35</v>
      </c>
      <c r="C19" s="53">
        <v>755.21</v>
      </c>
      <c r="D19" s="54">
        <v>192.57</v>
      </c>
      <c r="E19" s="40">
        <f>D19-C19</f>
        <v>-562.64</v>
      </c>
      <c r="F19" s="41">
        <f>E19/C19</f>
        <v>-0.745011321354325</v>
      </c>
      <c r="G19" s="16" t="s">
        <v>36</v>
      </c>
      <c r="H19" s="53">
        <v>755.21</v>
      </c>
      <c r="I19" s="54">
        <v>192.57</v>
      </c>
      <c r="J19" s="40">
        <f>I19-H19</f>
        <v>-562.64</v>
      </c>
      <c r="K19" s="41">
        <f t="shared" si="0"/>
        <v>-0.745011321354325</v>
      </c>
      <c r="L19" s="4"/>
    </row>
    <row r="20" ht="9.75" customHeight="1" spans="1:12">
      <c r="A20" s="4"/>
      <c r="B20" s="19"/>
      <c r="C20" s="19"/>
      <c r="D20" s="19"/>
      <c r="E20" s="42"/>
      <c r="F20" s="19"/>
      <c r="G20" s="19"/>
      <c r="H20" s="19"/>
      <c r="I20" s="19"/>
      <c r="J20" s="42"/>
      <c r="K20" s="19"/>
      <c r="L20" s="20"/>
    </row>
    <row r="21" ht="16.25" customHeight="1" spans="1:12">
      <c r="A21" s="63"/>
      <c r="B21" s="22" t="s">
        <v>37</v>
      </c>
      <c r="C21" s="22"/>
      <c r="D21" s="22"/>
      <c r="E21" s="43"/>
      <c r="F21" s="22"/>
      <c r="G21" s="22"/>
      <c r="H21" s="22"/>
      <c r="I21" s="22"/>
      <c r="J21" s="43"/>
      <c r="K21" s="22"/>
      <c r="L21" s="65"/>
    </row>
    <row r="22" ht="16.25" customHeight="1" spans="1:12">
      <c r="A22" s="63"/>
      <c r="B22" s="22" t="s">
        <v>38</v>
      </c>
      <c r="C22" s="22"/>
      <c r="D22" s="22"/>
      <c r="E22" s="43"/>
      <c r="F22" s="22"/>
      <c r="G22" s="22"/>
      <c r="H22" s="22"/>
      <c r="I22" s="22"/>
      <c r="J22" s="43"/>
      <c r="K22" s="22"/>
      <c r="L22" s="65"/>
    </row>
    <row r="23" ht="16.25" customHeight="1" spans="1:12">
      <c r="A23" s="63"/>
      <c r="B23" s="22" t="s">
        <v>39</v>
      </c>
      <c r="C23" s="22"/>
      <c r="D23" s="22"/>
      <c r="E23" s="43"/>
      <c r="F23" s="22"/>
      <c r="G23" s="22"/>
      <c r="H23" s="22"/>
      <c r="I23" s="22"/>
      <c r="J23" s="43"/>
      <c r="K23" s="22"/>
      <c r="L23" s="65"/>
    </row>
    <row r="24" ht="16.25" customHeight="1" spans="1:12">
      <c r="A24" s="63"/>
      <c r="B24" s="22" t="s">
        <v>40</v>
      </c>
      <c r="C24" s="22"/>
      <c r="D24" s="22"/>
      <c r="E24" s="43"/>
      <c r="F24" s="22"/>
      <c r="G24" s="22"/>
      <c r="H24" s="22"/>
      <c r="I24" s="22"/>
      <c r="J24" s="43"/>
      <c r="K24" s="22"/>
      <c r="L24" s="65"/>
    </row>
    <row r="25" ht="16.25" customHeight="1" spans="1:12">
      <c r="A25" s="63"/>
      <c r="B25" s="22" t="s">
        <v>41</v>
      </c>
      <c r="C25" s="22"/>
      <c r="D25" s="22"/>
      <c r="E25" s="43"/>
      <c r="F25" s="22"/>
      <c r="G25" s="22"/>
      <c r="H25" s="22"/>
      <c r="I25" s="22"/>
      <c r="J25" s="43"/>
      <c r="K25" s="22"/>
      <c r="L25" s="65"/>
    </row>
    <row r="26" ht="16.25" customHeight="1" spans="1:12">
      <c r="A26" s="63"/>
      <c r="B26" s="22" t="s">
        <v>42</v>
      </c>
      <c r="C26" s="22"/>
      <c r="D26" s="22"/>
      <c r="E26" s="43"/>
      <c r="F26" s="22"/>
      <c r="G26" s="22"/>
      <c r="H26" s="22"/>
      <c r="I26" s="22"/>
      <c r="J26" s="43"/>
      <c r="K26" s="22"/>
      <c r="L26" s="65"/>
    </row>
    <row r="27" ht="16.25" customHeight="1" spans="1:12">
      <c r="A27" s="63"/>
      <c r="B27" s="22" t="s">
        <v>43</v>
      </c>
      <c r="C27" s="22"/>
      <c r="D27" s="22"/>
      <c r="E27" s="43"/>
      <c r="F27" s="22"/>
      <c r="G27" s="22"/>
      <c r="H27" s="22"/>
      <c r="I27" s="22"/>
      <c r="J27" s="43"/>
      <c r="K27" s="22"/>
      <c r="L27" s="65"/>
    </row>
    <row r="28" ht="16.25" customHeight="1" spans="1:12">
      <c r="A28" s="63"/>
      <c r="B28" s="22" t="s">
        <v>44</v>
      </c>
      <c r="C28" s="22"/>
      <c r="D28" s="22"/>
      <c r="E28" s="43"/>
      <c r="F28" s="22"/>
      <c r="G28" s="22"/>
      <c r="H28" s="22"/>
      <c r="I28" s="22"/>
      <c r="J28" s="43"/>
      <c r="K28" s="22"/>
      <c r="L28" s="65"/>
    </row>
    <row r="29" ht="16.25" customHeight="1" spans="1:12">
      <c r="A29" s="63"/>
      <c r="B29" s="22" t="s">
        <v>45</v>
      </c>
      <c r="C29" s="22"/>
      <c r="D29" s="22"/>
      <c r="E29" s="43"/>
      <c r="F29" s="22"/>
      <c r="G29" s="22"/>
      <c r="H29" s="22"/>
      <c r="I29" s="22"/>
      <c r="J29" s="43"/>
      <c r="K29" s="22"/>
      <c r="L29" s="65"/>
    </row>
    <row r="30" ht="16.25" customHeight="1" spans="1:12">
      <c r="A30" s="63"/>
      <c r="B30" s="22" t="s">
        <v>46</v>
      </c>
      <c r="C30" s="22"/>
      <c r="D30" s="22"/>
      <c r="E30" s="43"/>
      <c r="F30" s="22"/>
      <c r="G30" s="22"/>
      <c r="H30" s="22"/>
      <c r="I30" s="22"/>
      <c r="J30" s="43"/>
      <c r="K30" s="22"/>
      <c r="L30" s="65"/>
    </row>
    <row r="31" ht="16.25" customHeight="1" spans="1:12">
      <c r="A31" s="63"/>
      <c r="B31" s="22" t="s">
        <v>47</v>
      </c>
      <c r="C31" s="22"/>
      <c r="D31" s="22"/>
      <c r="E31" s="43"/>
      <c r="F31" s="22"/>
      <c r="G31" s="22"/>
      <c r="H31" s="22"/>
      <c r="I31" s="22"/>
      <c r="J31" s="43"/>
      <c r="K31" s="22"/>
      <c r="L31" s="65"/>
    </row>
    <row r="32" ht="16.25" customHeight="1" spans="1:12">
      <c r="A32" s="63"/>
      <c r="B32" s="22" t="s">
        <v>48</v>
      </c>
      <c r="C32" s="22"/>
      <c r="D32" s="22"/>
      <c r="E32" s="43"/>
      <c r="F32" s="22"/>
      <c r="G32" s="22"/>
      <c r="H32" s="22"/>
      <c r="I32" s="22"/>
      <c r="J32" s="43"/>
      <c r="K32" s="22"/>
      <c r="L32" s="65"/>
    </row>
    <row r="33" ht="16.25" customHeight="1" spans="1:12">
      <c r="A33" s="63"/>
      <c r="B33" s="22" t="s">
        <v>49</v>
      </c>
      <c r="C33" s="22"/>
      <c r="D33" s="22"/>
      <c r="E33" s="43"/>
      <c r="F33" s="22"/>
      <c r="G33" s="22"/>
      <c r="H33" s="22"/>
      <c r="I33" s="22"/>
      <c r="J33" s="43"/>
      <c r="K33" s="22"/>
      <c r="L33" s="65"/>
    </row>
    <row r="34" ht="16.25" customHeight="1" spans="1:12">
      <c r="A34" s="63"/>
      <c r="B34" s="22" t="s">
        <v>50</v>
      </c>
      <c r="C34" s="22"/>
      <c r="D34" s="22"/>
      <c r="E34" s="43"/>
      <c r="F34" s="22"/>
      <c r="G34" s="22"/>
      <c r="H34" s="22"/>
      <c r="I34" s="22"/>
      <c r="J34" s="43"/>
      <c r="K34" s="22"/>
      <c r="L34" s="65"/>
    </row>
    <row r="35" ht="16.25" customHeight="1" spans="1:12">
      <c r="A35" s="63"/>
      <c r="B35" s="22" t="s">
        <v>51</v>
      </c>
      <c r="C35" s="22"/>
      <c r="D35" s="22"/>
      <c r="E35" s="43"/>
      <c r="F35" s="22"/>
      <c r="G35" s="22"/>
      <c r="H35" s="22"/>
      <c r="I35" s="22"/>
      <c r="J35" s="43"/>
      <c r="K35" s="22"/>
      <c r="L35" s="65"/>
    </row>
    <row r="36" ht="16.25" customHeight="1" spans="1:12">
      <c r="A36" s="63"/>
      <c r="B36" s="22" t="s">
        <v>52</v>
      </c>
      <c r="C36" s="22"/>
      <c r="D36" s="22"/>
      <c r="E36" s="43"/>
      <c r="F36" s="22"/>
      <c r="G36" s="22"/>
      <c r="H36" s="22"/>
      <c r="I36" s="22"/>
      <c r="J36" s="43"/>
      <c r="K36" s="22"/>
      <c r="L36" s="65"/>
    </row>
    <row r="37" ht="16.25" customHeight="1" spans="1:12">
      <c r="A37" s="63"/>
      <c r="B37" s="22" t="s">
        <v>53</v>
      </c>
      <c r="C37" s="22"/>
      <c r="D37" s="22"/>
      <c r="E37" s="43"/>
      <c r="F37" s="22"/>
      <c r="G37" s="22"/>
      <c r="H37" s="22"/>
      <c r="I37" s="22"/>
      <c r="J37" s="43"/>
      <c r="K37" s="22"/>
      <c r="L37" s="65"/>
    </row>
    <row r="38" ht="16.25" customHeight="1" spans="1:12">
      <c r="A38" s="64"/>
      <c r="B38" s="25" t="s">
        <v>54</v>
      </c>
      <c r="C38" s="25"/>
      <c r="D38" s="25"/>
      <c r="E38" s="44"/>
      <c r="F38" s="25"/>
      <c r="G38" s="25"/>
      <c r="H38" s="25"/>
      <c r="I38" s="25"/>
      <c r="J38" s="44"/>
      <c r="K38" s="25"/>
      <c r="L38" s="66"/>
    </row>
  </sheetData>
  <mergeCells count="28">
    <mergeCell ref="B2:K2"/>
    <mergeCell ref="J3:K3"/>
    <mergeCell ref="B4:F4"/>
    <mergeCell ref="G4:K4"/>
    <mergeCell ref="D5:F5"/>
    <mergeCell ref="I5:K5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5:B6"/>
    <mergeCell ref="C5:C6"/>
    <mergeCell ref="G5:G6"/>
    <mergeCell ref="H5:H6"/>
  </mergeCells>
  <pageMargins left="0.704166666666667" right="0.704166666666667" top="0.74375" bottom="0.74375" header="0.30625" footer="0.3062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3" sqref="E13"/>
    </sheetView>
  </sheetViews>
  <sheetFormatPr defaultColWidth="10" defaultRowHeight="13.5" outlineLevelCol="7"/>
  <cols>
    <col min="1" max="1" width="1.53333333333333" customWidth="1"/>
    <col min="2" max="2" width="12.8166666666667" customWidth="1"/>
    <col min="3" max="3" width="33.3416666666667" customWidth="1"/>
    <col min="4" max="5" width="18.125" customWidth="1"/>
    <col min="6" max="6" width="18.125" style="27" customWidth="1"/>
    <col min="7" max="7" width="18.125" customWidth="1"/>
    <col min="8" max="8" width="1.53333333333333" customWidth="1"/>
  </cols>
  <sheetData>
    <row r="1" ht="16.35" customHeight="1" spans="1:8">
      <c r="A1" s="8"/>
      <c r="B1" s="2" t="s">
        <v>55</v>
      </c>
      <c r="C1" s="45"/>
      <c r="D1" s="45"/>
      <c r="E1" s="46"/>
      <c r="F1" s="47"/>
      <c r="G1" s="48"/>
      <c r="H1" s="4" t="s">
        <v>1</v>
      </c>
    </row>
    <row r="2" ht="22.8" customHeight="1" spans="1:8">
      <c r="A2" s="8"/>
      <c r="B2" s="5" t="s">
        <v>56</v>
      </c>
      <c r="C2" s="5"/>
      <c r="D2" s="5"/>
      <c r="E2" s="5"/>
      <c r="F2" s="29"/>
      <c r="G2" s="5"/>
      <c r="H2" s="4"/>
    </row>
    <row r="3" ht="19.55" customHeight="1" spans="1:8">
      <c r="A3" s="8"/>
      <c r="C3" s="49"/>
      <c r="D3" s="49"/>
      <c r="E3" s="50"/>
      <c r="F3" s="30" t="s">
        <v>3</v>
      </c>
      <c r="G3" s="7"/>
      <c r="H3" s="4"/>
    </row>
    <row r="4" ht="24.4" customHeight="1" spans="1:8">
      <c r="A4" s="8"/>
      <c r="B4" s="9" t="s">
        <v>6</v>
      </c>
      <c r="C4" s="9"/>
      <c r="D4" s="9" t="s">
        <v>7</v>
      </c>
      <c r="E4" s="9" t="s">
        <v>8</v>
      </c>
      <c r="F4" s="31"/>
      <c r="G4" s="9"/>
      <c r="H4" s="4"/>
    </row>
    <row r="5" ht="39.1" customHeight="1" spans="1:8">
      <c r="A5" s="8"/>
      <c r="B5" s="9" t="s">
        <v>57</v>
      </c>
      <c r="C5" s="9" t="s">
        <v>58</v>
      </c>
      <c r="D5" s="9"/>
      <c r="E5" s="9" t="s">
        <v>9</v>
      </c>
      <c r="F5" s="32" t="s">
        <v>10</v>
      </c>
      <c r="G5" s="33" t="s">
        <v>11</v>
      </c>
      <c r="H5" s="4"/>
    </row>
    <row r="6" ht="22.8" customHeight="1" spans="1:8">
      <c r="A6" s="15"/>
      <c r="B6" s="51">
        <v>10306</v>
      </c>
      <c r="C6" s="52" t="s">
        <v>59</v>
      </c>
      <c r="D6" s="53">
        <v>502.56</v>
      </c>
      <c r="E6" s="54">
        <v>192.57</v>
      </c>
      <c r="F6" s="40">
        <f>E6-D6</f>
        <v>-309.99</v>
      </c>
      <c r="G6" s="41">
        <f>F6/D6</f>
        <v>-0.616821872015282</v>
      </c>
      <c r="H6" s="55"/>
    </row>
    <row r="7" ht="22.8" customHeight="1" spans="1:8">
      <c r="A7" s="8"/>
      <c r="B7" s="10" t="s">
        <v>60</v>
      </c>
      <c r="C7" s="11" t="s">
        <v>61</v>
      </c>
      <c r="D7" s="34">
        <v>502.56</v>
      </c>
      <c r="E7" s="35">
        <v>192.57</v>
      </c>
      <c r="F7" s="36">
        <f>E7-D7</f>
        <v>-309.99</v>
      </c>
      <c r="G7" s="37">
        <f>F7/D7</f>
        <v>-0.616821872015282</v>
      </c>
      <c r="H7" s="56"/>
    </row>
    <row r="8" ht="22.8" customHeight="1" spans="1:8">
      <c r="A8" s="8"/>
      <c r="B8" s="10" t="s">
        <v>62</v>
      </c>
      <c r="C8" s="11" t="s">
        <v>63</v>
      </c>
      <c r="D8" s="34">
        <v>502.56</v>
      </c>
      <c r="E8" s="35">
        <v>192.57</v>
      </c>
      <c r="F8" s="36">
        <f>E8-D8</f>
        <v>-309.99</v>
      </c>
      <c r="G8" s="37">
        <f>F8/D8</f>
        <v>-0.616821872015282</v>
      </c>
      <c r="H8" s="56"/>
    </row>
    <row r="9" ht="22.8" customHeight="1" spans="1:8">
      <c r="A9" s="15"/>
      <c r="B9" s="16" t="s">
        <v>64</v>
      </c>
      <c r="C9" s="16"/>
      <c r="D9" s="53">
        <v>502.56</v>
      </c>
      <c r="E9" s="54">
        <v>192.57</v>
      </c>
      <c r="F9" s="40">
        <f>E9-D9</f>
        <v>-309.99</v>
      </c>
      <c r="G9" s="41">
        <f>F9/D9</f>
        <v>-0.616821872015282</v>
      </c>
      <c r="H9" s="55"/>
    </row>
    <row r="10" ht="9.75" customHeight="1" spans="1:8">
      <c r="A10" s="8"/>
      <c r="B10" s="19"/>
      <c r="C10" s="57"/>
      <c r="D10" s="57"/>
      <c r="E10" s="19"/>
      <c r="F10" s="42"/>
      <c r="G10" s="19"/>
      <c r="H10" s="20"/>
    </row>
    <row r="11" ht="16.25" customHeight="1" spans="1:8">
      <c r="A11" s="23"/>
      <c r="B11" s="22" t="s">
        <v>65</v>
      </c>
      <c r="C11" s="22"/>
      <c r="D11" s="22"/>
      <c r="E11" s="22"/>
      <c r="F11" s="43"/>
      <c r="G11" s="22"/>
      <c r="H11" s="23"/>
    </row>
    <row r="12" ht="16.25" customHeight="1" spans="1:8">
      <c r="A12" s="26"/>
      <c r="B12" s="25" t="s">
        <v>66</v>
      </c>
      <c r="C12" s="25"/>
      <c r="D12" s="25"/>
      <c r="E12" s="25"/>
      <c r="F12" s="44"/>
      <c r="G12" s="25"/>
      <c r="H12" s="26"/>
    </row>
  </sheetData>
  <mergeCells count="9">
    <mergeCell ref="B2:G2"/>
    <mergeCell ref="F3:G3"/>
    <mergeCell ref="B4:C4"/>
    <mergeCell ref="E4:G4"/>
    <mergeCell ref="B9:C9"/>
    <mergeCell ref="B11:G11"/>
    <mergeCell ref="B12:G12"/>
    <mergeCell ref="A7:A8"/>
    <mergeCell ref="D4:D5"/>
  </mergeCells>
  <printOptions horizontalCentered="1"/>
  <pageMargins left="0.704166666666667" right="0.704166666666667" top="0.74375" bottom="0.74375" header="0.30625" footer="0.3062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6" sqref="E6:E11"/>
    </sheetView>
  </sheetViews>
  <sheetFormatPr defaultColWidth="10" defaultRowHeight="13.5" outlineLevelCol="7"/>
  <cols>
    <col min="1" max="1" width="1.53333333333333" customWidth="1"/>
    <col min="2" max="2" width="12.8166666666667" customWidth="1"/>
    <col min="3" max="3" width="33.3416666666667" customWidth="1"/>
    <col min="4" max="5" width="16.4083333333333" customWidth="1"/>
    <col min="6" max="6" width="10.2583333333333" style="27" customWidth="1"/>
    <col min="7" max="7" width="10.2583333333333" customWidth="1"/>
    <col min="8" max="8" width="1.53333333333333" customWidth="1"/>
  </cols>
  <sheetData>
    <row r="1" ht="16.35" customHeight="1" spans="1:8">
      <c r="A1" s="8"/>
      <c r="B1" s="2" t="s">
        <v>67</v>
      </c>
      <c r="C1" s="1"/>
      <c r="D1" s="1"/>
      <c r="E1" s="1"/>
      <c r="F1" s="28"/>
      <c r="G1" s="3"/>
      <c r="H1" s="4" t="s">
        <v>1</v>
      </c>
    </row>
    <row r="2" ht="22.8" customHeight="1" spans="1:8">
      <c r="A2" s="8"/>
      <c r="B2" s="5" t="s">
        <v>68</v>
      </c>
      <c r="C2" s="5"/>
      <c r="D2" s="5"/>
      <c r="E2" s="5"/>
      <c r="F2" s="29"/>
      <c r="G2" s="5"/>
      <c r="H2" s="4"/>
    </row>
    <row r="3" ht="19.55" customHeight="1" spans="1:8">
      <c r="A3" s="8"/>
      <c r="C3" s="6"/>
      <c r="D3" s="6"/>
      <c r="E3" s="6"/>
      <c r="F3" s="30" t="s">
        <v>3</v>
      </c>
      <c r="G3" s="7"/>
      <c r="H3" s="4"/>
    </row>
    <row r="4" ht="24.4" customHeight="1" spans="1:8">
      <c r="A4" s="8"/>
      <c r="B4" s="9" t="s">
        <v>6</v>
      </c>
      <c r="C4" s="9"/>
      <c r="D4" s="9" t="s">
        <v>7</v>
      </c>
      <c r="E4" s="9" t="s">
        <v>8</v>
      </c>
      <c r="F4" s="31"/>
      <c r="G4" s="9"/>
      <c r="H4" s="4"/>
    </row>
    <row r="5" ht="39.1" customHeight="1" spans="1:8">
      <c r="A5" s="8"/>
      <c r="B5" s="9" t="s">
        <v>57</v>
      </c>
      <c r="C5" s="9" t="s">
        <v>58</v>
      </c>
      <c r="D5" s="9"/>
      <c r="E5" s="9" t="s">
        <v>9</v>
      </c>
      <c r="F5" s="32" t="s">
        <v>10</v>
      </c>
      <c r="G5" s="33" t="s">
        <v>11</v>
      </c>
      <c r="H5" s="4"/>
    </row>
    <row r="6" ht="22.8" customHeight="1" spans="1:8">
      <c r="A6" s="8"/>
      <c r="B6" s="10" t="s">
        <v>69</v>
      </c>
      <c r="C6" s="11" t="s">
        <v>70</v>
      </c>
      <c r="D6" s="34">
        <v>113.69</v>
      </c>
      <c r="E6" s="35">
        <v>134.8</v>
      </c>
      <c r="F6" s="36">
        <f t="shared" ref="F6:F11" si="0">E6-D6</f>
        <v>21.11</v>
      </c>
      <c r="G6" s="37">
        <f>F6/E6</f>
        <v>0.15660237388724</v>
      </c>
      <c r="H6" s="4"/>
    </row>
    <row r="7" ht="22.8" customHeight="1" spans="1:8">
      <c r="A7" s="8"/>
      <c r="B7" s="10" t="s">
        <v>71</v>
      </c>
      <c r="C7" s="11" t="s">
        <v>72</v>
      </c>
      <c r="D7" s="34">
        <v>60</v>
      </c>
      <c r="E7" s="35"/>
      <c r="F7" s="36">
        <f t="shared" si="0"/>
        <v>-60</v>
      </c>
      <c r="G7" s="37">
        <v>-1</v>
      </c>
      <c r="H7" s="4"/>
    </row>
    <row r="8" ht="22.8" customHeight="1" spans="1:8">
      <c r="A8" s="8"/>
      <c r="B8" s="14" t="s">
        <v>73</v>
      </c>
      <c r="C8" s="11" t="s">
        <v>74</v>
      </c>
      <c r="D8" s="34">
        <v>60</v>
      </c>
      <c r="E8" s="35"/>
      <c r="F8" s="36">
        <f t="shared" si="0"/>
        <v>-60</v>
      </c>
      <c r="G8" s="37">
        <v>-1</v>
      </c>
      <c r="H8" s="4"/>
    </row>
    <row r="9" ht="22.8" customHeight="1" spans="2:8">
      <c r="B9" s="10" t="s">
        <v>75</v>
      </c>
      <c r="C9" s="11" t="s">
        <v>76</v>
      </c>
      <c r="D9" s="34">
        <v>53.69</v>
      </c>
      <c r="E9" s="35">
        <v>134.8</v>
      </c>
      <c r="F9" s="36">
        <f t="shared" si="0"/>
        <v>81.11</v>
      </c>
      <c r="G9" s="37">
        <f t="shared" ref="G7:G12" si="1">F9/E9</f>
        <v>0.601706231454006</v>
      </c>
      <c r="H9" s="4"/>
    </row>
    <row r="10" ht="22.8" customHeight="1" spans="2:8">
      <c r="B10" s="14" t="s">
        <v>77</v>
      </c>
      <c r="C10" s="11" t="s">
        <v>76</v>
      </c>
      <c r="D10" s="34">
        <v>53.69</v>
      </c>
      <c r="E10" s="35">
        <v>134.8</v>
      </c>
      <c r="F10" s="36">
        <f t="shared" si="0"/>
        <v>81.11</v>
      </c>
      <c r="G10" s="37">
        <f t="shared" si="1"/>
        <v>0.601706231454006</v>
      </c>
      <c r="H10" s="4"/>
    </row>
    <row r="11" ht="22.8" customHeight="1" spans="1:8">
      <c r="A11" s="23"/>
      <c r="B11" s="16" t="s">
        <v>64</v>
      </c>
      <c r="C11" s="16"/>
      <c r="D11" s="38">
        <v>113.69</v>
      </c>
      <c r="E11" s="39">
        <v>134.8</v>
      </c>
      <c r="F11" s="40">
        <f t="shared" si="0"/>
        <v>21.11</v>
      </c>
      <c r="G11" s="41">
        <f t="shared" si="1"/>
        <v>0.15660237388724</v>
      </c>
      <c r="H11" s="4"/>
    </row>
    <row r="12" ht="12.05" customHeight="1" spans="1:8">
      <c r="A12" s="19"/>
      <c r="B12" s="19" t="s">
        <v>1</v>
      </c>
      <c r="C12" s="19"/>
      <c r="D12" s="19"/>
      <c r="E12" s="19"/>
      <c r="F12" s="42"/>
      <c r="G12" s="37"/>
      <c r="H12" s="20"/>
    </row>
    <row r="13" ht="16.25" customHeight="1" spans="1:8">
      <c r="A13" s="21"/>
      <c r="B13" s="22" t="s">
        <v>65</v>
      </c>
      <c r="C13" s="22"/>
      <c r="D13" s="22"/>
      <c r="E13" s="22"/>
      <c r="F13" s="43"/>
      <c r="G13" s="37"/>
      <c r="H13" s="23"/>
    </row>
    <row r="14" ht="16.25" customHeight="1" spans="1:8">
      <c r="A14" s="24"/>
      <c r="B14" s="25" t="s">
        <v>78</v>
      </c>
      <c r="C14" s="25"/>
      <c r="D14" s="25"/>
      <c r="E14" s="25"/>
      <c r="F14" s="44"/>
      <c r="G14" s="37"/>
      <c r="H14" s="26"/>
    </row>
  </sheetData>
  <mergeCells count="6">
    <mergeCell ref="B2:G2"/>
    <mergeCell ref="F3:G3"/>
    <mergeCell ref="B4:C4"/>
    <mergeCell ref="E4:G4"/>
    <mergeCell ref="B11:C11"/>
    <mergeCell ref="D4:D5"/>
  </mergeCells>
  <pageMargins left="0.704166666666667" right="0.704166666666667" top="0.74375" bottom="0.74375" header="0.309027777777778" footer="0.30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F10" sqref="F10"/>
    </sheetView>
  </sheetViews>
  <sheetFormatPr defaultColWidth="10" defaultRowHeight="13.5" outlineLevelCol="4"/>
  <cols>
    <col min="1" max="1" width="1.53333333333333" customWidth="1"/>
    <col min="2" max="2" width="12.8166666666667" customWidth="1"/>
    <col min="3" max="3" width="33.3416666666667" customWidth="1"/>
    <col min="4" max="4" width="36.875" customWidth="1"/>
    <col min="5" max="5" width="1.53333333333333" customWidth="1"/>
    <col min="6" max="6" width="9.76666666666667" customWidth="1"/>
  </cols>
  <sheetData>
    <row r="1" ht="16.35" customHeight="1" spans="1:5">
      <c r="A1" s="1"/>
      <c r="B1" s="2" t="s">
        <v>79</v>
      </c>
      <c r="C1" s="1"/>
      <c r="D1" s="3"/>
      <c r="E1" s="4" t="s">
        <v>1</v>
      </c>
    </row>
    <row r="2" ht="22.8" customHeight="1" spans="1:5">
      <c r="A2" s="1"/>
      <c r="B2" s="5" t="s">
        <v>80</v>
      </c>
      <c r="C2" s="5"/>
      <c r="D2" s="5"/>
      <c r="E2" s="4"/>
    </row>
    <row r="3" ht="19.55" customHeight="1" spans="1:5">
      <c r="A3" s="6"/>
      <c r="C3" s="6"/>
      <c r="D3" s="7" t="s">
        <v>3</v>
      </c>
      <c r="E3" s="4"/>
    </row>
    <row r="4" ht="24.4" customHeight="1" spans="1:5">
      <c r="A4" s="8"/>
      <c r="B4" s="9" t="s">
        <v>6</v>
      </c>
      <c r="C4" s="9"/>
      <c r="D4" s="9" t="s">
        <v>8</v>
      </c>
      <c r="E4" s="4"/>
    </row>
    <row r="5" ht="39.1" customHeight="1" spans="1:5">
      <c r="A5" s="8"/>
      <c r="B5" s="9" t="s">
        <v>57</v>
      </c>
      <c r="C5" s="9" t="s">
        <v>58</v>
      </c>
      <c r="D5" s="9" t="s">
        <v>9</v>
      </c>
      <c r="E5" s="4"/>
    </row>
    <row r="6" ht="22.8" customHeight="1" spans="2:5">
      <c r="B6" s="10" t="s">
        <v>81</v>
      </c>
      <c r="C6" s="11" t="s">
        <v>82</v>
      </c>
      <c r="D6" s="12" t="s">
        <v>83</v>
      </c>
      <c r="E6" s="13"/>
    </row>
    <row r="7" ht="22.8" customHeight="1" spans="1:5">
      <c r="A7" s="8"/>
      <c r="B7" s="14" t="s">
        <v>84</v>
      </c>
      <c r="C7" s="11" t="s">
        <v>85</v>
      </c>
      <c r="D7" s="12" t="s">
        <v>83</v>
      </c>
      <c r="E7" s="13"/>
    </row>
    <row r="8" ht="22.8" customHeight="1" spans="1:5">
      <c r="A8" s="8"/>
      <c r="B8" s="14" t="s">
        <v>86</v>
      </c>
      <c r="C8" s="11" t="s">
        <v>87</v>
      </c>
      <c r="D8" s="12"/>
      <c r="E8" s="13"/>
    </row>
    <row r="9" ht="22.8" customHeight="1" spans="2:5">
      <c r="B9" s="10" t="s">
        <v>88</v>
      </c>
      <c r="C9" s="11" t="s">
        <v>89</v>
      </c>
      <c r="D9" s="12"/>
      <c r="E9" s="13"/>
    </row>
    <row r="10" ht="22.8" customHeight="1" spans="1:5">
      <c r="A10" s="8"/>
      <c r="B10" s="14" t="s">
        <v>90</v>
      </c>
      <c r="C10" s="11" t="s">
        <v>91</v>
      </c>
      <c r="D10" s="12"/>
      <c r="E10" s="13"/>
    </row>
    <row r="11" ht="22.8" customHeight="1" spans="1:5">
      <c r="A11" s="15"/>
      <c r="B11" s="16" t="s">
        <v>64</v>
      </c>
      <c r="C11" s="16"/>
      <c r="D11" s="17">
        <v>134.8</v>
      </c>
      <c r="E11" s="18"/>
    </row>
    <row r="12" ht="12.05" customHeight="1" spans="1:5">
      <c r="A12" s="19"/>
      <c r="B12" s="19" t="s">
        <v>1</v>
      </c>
      <c r="C12" s="19"/>
      <c r="D12" s="19"/>
      <c r="E12" s="20"/>
    </row>
    <row r="13" ht="16.25" customHeight="1" spans="1:5">
      <c r="A13" s="21"/>
      <c r="B13" s="22" t="s">
        <v>65</v>
      </c>
      <c r="C13" s="22"/>
      <c r="D13" s="22"/>
      <c r="E13" s="23"/>
    </row>
    <row r="14" ht="16.25" customHeight="1" spans="1:5">
      <c r="A14" s="24"/>
      <c r="B14" s="25" t="s">
        <v>92</v>
      </c>
      <c r="C14" s="25"/>
      <c r="D14" s="25"/>
      <c r="E14" s="26"/>
    </row>
  </sheetData>
  <mergeCells count="6">
    <mergeCell ref="B2:D2"/>
    <mergeCell ref="B4:C4"/>
    <mergeCell ref="B11:C11"/>
    <mergeCell ref="B13:D13"/>
    <mergeCell ref="B14:D14"/>
    <mergeCell ref="A7:A8"/>
  </mergeCells>
  <printOptions horizontalCentered="1"/>
  <pageMargins left="0.704166666666667" right="0.704166666666667" top="0.74375" bottom="0.74375" header="0.30625" footer="0.3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年初预算表19</vt:lpstr>
      <vt:lpstr>年初预算表20</vt:lpstr>
      <vt:lpstr>年初预算表21</vt:lpstr>
      <vt:lpstr>年初预算表22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2022-11-30T10:20:00Z</dcterms:created>
  <dcterms:modified xsi:type="dcterms:W3CDTF">2023-01-21T08:25:25Z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