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3"/>
  </bookViews>
  <sheets>
    <sheet name="年初预算表10" sheetId="10" r:id="rId1"/>
    <sheet name="年初预算表12" sheetId="12" r:id="rId2"/>
    <sheet name="年初预算表13" sheetId="13" r:id="rId3"/>
    <sheet name="年初预算表14" sheetId="14" r:id="rId4"/>
    <sheet name="年初预算表15" sheetId="15" r:id="rId5"/>
    <sheet name="年初预算表16" sheetId="16" r:id="rId6"/>
    <sheet name="年初预算表17" sheetId="17" r:id="rId7"/>
    <sheet name="年初预算表18" sheetId="18" r:id="rId8"/>
  </sheets>
  <definedNames>
    <definedName name="_xlnm._FilterDatabase" localSheetId="4" hidden="1">年初预算表15!$A$5:$F$38</definedName>
    <definedName name="_xlnm._FilterDatabase" localSheetId="5" hidden="1">年初预算表16!$A$5:$E$23</definedName>
    <definedName name="_xlnm.Print_Area" localSheetId="0">年初预算表10!$A$1:$L$16</definedName>
    <definedName name="_xlnm.Print_Area" localSheetId="3">年初预算表14!$A$1:$H$13</definedName>
    <definedName name="_xlnm.Print_Area" localSheetId="4">年初预算表15!$A$1:$E$35</definedName>
    <definedName name="_xlnm.Print_Area" localSheetId="5">年初预算表16!$A$1:$E$20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<sst xmlns="http://schemas.openxmlformats.org/spreadsheetml/2006/main" count="249" uniqueCount="161">
  <si>
    <t>附表1-10</t>
  </si>
  <si>
    <t xml:space="preserve"> </t>
  </si>
  <si>
    <t>2023年林芝市政府性基金预算收支预算总表</t>
  </si>
  <si>
    <t>金额单位：万元</t>
  </si>
  <si>
    <t>收入</t>
  </si>
  <si>
    <t>支出</t>
  </si>
  <si>
    <t>项目</t>
  </si>
  <si>
    <t>上年预算数</t>
  </si>
  <si>
    <t>预算数</t>
  </si>
  <si>
    <t>金额</t>
  </si>
  <si>
    <t>同比增加</t>
  </si>
  <si>
    <t>同比增长</t>
  </si>
  <si>
    <t>本级收入合计</t>
  </si>
  <si>
    <t>本级支出合计</t>
  </si>
  <si>
    <t>地方政府专项债务收入</t>
  </si>
  <si>
    <t>地方政府专项债务还本支出</t>
  </si>
  <si>
    <t>转移性收入</t>
  </si>
  <si>
    <t>转移性支出</t>
  </si>
  <si>
    <t xml:space="preserve">  政府性基金转移支付收入</t>
  </si>
  <si>
    <t xml:space="preserve">  政府性基金转移支付</t>
  </si>
  <si>
    <t xml:space="preserve">  上解收入</t>
  </si>
  <si>
    <t xml:space="preserve">  上解支出</t>
  </si>
  <si>
    <t xml:space="preserve">  调入资金</t>
  </si>
  <si>
    <t xml:space="preserve">  调出资金</t>
  </si>
  <si>
    <t xml:space="preserve">  地方政府专项债务转贷收入</t>
  </si>
  <si>
    <t xml:space="preserve">  地方政府专项债务转贷支出</t>
  </si>
  <si>
    <t xml:space="preserve">  上年结转收入</t>
  </si>
  <si>
    <t xml:space="preserve">  年终结转</t>
  </si>
  <si>
    <t xml:space="preserve">  上年结余收入</t>
  </si>
  <si>
    <t xml:space="preserve">  年终结余</t>
  </si>
  <si>
    <t>收入总计</t>
  </si>
  <si>
    <t>支出总计</t>
  </si>
  <si>
    <t>1、本级收入合计：取资金性质为12-政府性基金，收入分类为103</t>
  </si>
  <si>
    <t>2、地方政府专项债务收入：取资金性质为12-政府性基金，收入分类为1050402</t>
  </si>
  <si>
    <t>3、政府性基金转移支付收入：取资金性质为12-政府性基金，收入分类为11004</t>
  </si>
  <si>
    <t>4、上解收入：取资金性质为12-政府性基金，收入分类为1100603</t>
  </si>
  <si>
    <t>5、调入资金：取资金性质为12-政府性基金，收入分类为1100902</t>
  </si>
  <si>
    <t>6、地方政府专项债务转贷收入：取资金性质为12-政府性基金，收入分类为1101102</t>
  </si>
  <si>
    <t>7、上年结转收入：取资金性质为12-政府性基金，指标类型为221-上年结转（不含国库集中支付结余）的预算</t>
  </si>
  <si>
    <t>8、上年结余收入：取资金性质为12-政府性基金，指标类型为231-上年结余（不含国库集中支付结余）的预算以及政府预算-收入预算-上年结余收入里录入已终审的预算</t>
  </si>
  <si>
    <t>9、本级支出合计：取资金性质为12-政府性基金，除了支出功能科目为227、230、231的预算</t>
  </si>
  <si>
    <t>10、地方政府专项债务还本支出：取资金性质为12-政府性基金，支出功能科目为23104</t>
  </si>
  <si>
    <t>11、政府性基金转移支付：取资金性质为12-政府性基金，转移性支出功能科目为23004</t>
  </si>
  <si>
    <t>12、上解支出：取资金性质为12-政府性基金，支出功能科目为2300603</t>
  </si>
  <si>
    <t>13、调出资金：取资金性质为12-政府性基金，支出功能科目为2300802</t>
  </si>
  <si>
    <t>14、地方政府专项债务转贷支出：取资金性质为12-政府性基金，支出功能科目为23011且科目的资金性质为12-政府性基金的预算</t>
  </si>
  <si>
    <t>15、年终结转：收入总计-本级支出合计-地方政府专项债务还本支出-政府性基金转移支付-上解支出-调出资金-地方政府专项债务转贷支出</t>
  </si>
  <si>
    <t>附表1-12</t>
  </si>
  <si>
    <t>2023年林芝市政府性基金预算债务收入预算表</t>
  </si>
  <si>
    <t>代码</t>
  </si>
  <si>
    <t>名称</t>
  </si>
  <si>
    <t>合计</t>
  </si>
  <si>
    <t>报表说明：</t>
  </si>
  <si>
    <t xml:space="preserve">   1、取资金性质为12-政府性基金预算资金的105-债务收入的收入分类。</t>
  </si>
  <si>
    <t>附表1-13</t>
  </si>
  <si>
    <t>2023年林芝市政府性基金预算上级补助收入预算表</t>
  </si>
  <si>
    <t xml:space="preserve">   1、取资金性质为12-政府性基金预算资金的11004-政府性基金转移支付收入 收入分类。</t>
  </si>
  <si>
    <t>附表1-14</t>
  </si>
  <si>
    <t>2023年林芝市政府性基金预算本级支出预算表</t>
  </si>
  <si>
    <t>20707</t>
  </si>
  <si>
    <r>
      <rPr>
        <sz val="11"/>
        <rFont val="宋体"/>
        <charset val="134"/>
      </rPr>
      <t>国家电影事业发展专项资金安排的支出</t>
    </r>
  </si>
  <si>
    <t>21208</t>
  </si>
  <si>
    <r>
      <rPr>
        <sz val="11"/>
        <rFont val="宋体"/>
        <charset val="134"/>
      </rPr>
      <t>国有土地使用权出让收入安排的支出</t>
    </r>
  </si>
  <si>
    <t>21210</t>
  </si>
  <si>
    <r>
      <rPr>
        <sz val="11"/>
        <rFont val="宋体"/>
        <charset val="134"/>
      </rPr>
      <t>国有土地收益基金安排的支出</t>
    </r>
  </si>
  <si>
    <t>21211</t>
  </si>
  <si>
    <r>
      <rPr>
        <sz val="11"/>
        <rFont val="宋体"/>
        <charset val="134"/>
      </rPr>
      <t>农业土地开发资金安排的支出</t>
    </r>
  </si>
  <si>
    <t>国有土地使用权出让收入及对应专项债务收入安排的支出</t>
  </si>
  <si>
    <t>23204</t>
  </si>
  <si>
    <r>
      <rPr>
        <sz val="11"/>
        <rFont val="宋体"/>
        <charset val="134"/>
      </rPr>
      <t>地方政府专项债务付息支出</t>
    </r>
  </si>
  <si>
    <t>23304</t>
  </si>
  <si>
    <r>
      <rPr>
        <sz val="11"/>
        <rFont val="宋体"/>
        <charset val="134"/>
      </rPr>
      <t>地方政府专项债务发行费用支出</t>
    </r>
  </si>
  <si>
    <t xml:space="preserve">   1、取资金性质为12-政府性基金预算资金的支出功能科目，不包含227、230、231。</t>
  </si>
  <si>
    <t>附表1-15</t>
  </si>
  <si>
    <t>2023年林芝市政府性基金预算本级支出功能分类明细表</t>
  </si>
  <si>
    <t>207</t>
  </si>
  <si>
    <r>
      <rPr>
        <sz val="11"/>
        <rFont val="宋体"/>
        <charset val="134"/>
      </rPr>
      <t>文化旅游体育与传媒支出</t>
    </r>
  </si>
  <si>
    <t>2070701</t>
  </si>
  <si>
    <r>
      <rPr>
        <sz val="11"/>
        <rFont val="宋体"/>
        <charset val="134"/>
      </rPr>
      <t>资助国产影片放映</t>
    </r>
  </si>
  <si>
    <t>212</t>
  </si>
  <si>
    <r>
      <rPr>
        <sz val="11"/>
        <rFont val="宋体"/>
        <charset val="134"/>
      </rPr>
      <t>城乡社区支出</t>
    </r>
  </si>
  <si>
    <t>2120801</t>
  </si>
  <si>
    <r>
      <rPr>
        <sz val="11"/>
        <rFont val="宋体"/>
        <charset val="134"/>
      </rPr>
      <t>征地和拆迁补偿支出</t>
    </r>
  </si>
  <si>
    <t>2120802</t>
  </si>
  <si>
    <r>
      <rPr>
        <sz val="11"/>
        <rFont val="宋体"/>
        <charset val="134"/>
      </rPr>
      <t>土地开发支出</t>
    </r>
  </si>
  <si>
    <t>2120803</t>
  </si>
  <si>
    <r>
      <rPr>
        <sz val="11"/>
        <rFont val="宋体"/>
        <charset val="134"/>
      </rPr>
      <t>城市建设支出</t>
    </r>
  </si>
  <si>
    <t>2120814</t>
  </si>
  <si>
    <r>
      <rPr>
        <sz val="11"/>
        <rFont val="宋体"/>
        <charset val="134"/>
      </rPr>
      <t>农业生产发展支出</t>
    </r>
  </si>
  <si>
    <t>2120816</t>
  </si>
  <si>
    <r>
      <rPr>
        <sz val="11"/>
        <rFont val="宋体"/>
        <charset val="134"/>
      </rPr>
      <t>农业农村生态环境支出</t>
    </r>
  </si>
  <si>
    <t>2121002</t>
  </si>
  <si>
    <t>2121099</t>
  </si>
  <si>
    <r>
      <rPr>
        <sz val="11"/>
        <rFont val="宋体"/>
        <charset val="134"/>
      </rPr>
      <t>其他国有土地收益基金支出</t>
    </r>
  </si>
  <si>
    <t>229</t>
  </si>
  <si>
    <r>
      <rPr>
        <sz val="11"/>
        <rFont val="宋体"/>
        <charset val="134"/>
      </rPr>
      <t>其他支出</t>
    </r>
  </si>
  <si>
    <t>22904</t>
  </si>
  <si>
    <r>
      <rPr>
        <sz val="11"/>
        <rFont val="宋体"/>
        <charset val="134"/>
      </rPr>
      <t>其他政府性基金及对应专项债务收入安排的支出</t>
    </r>
  </si>
  <si>
    <t>2290402</t>
  </si>
  <si>
    <r>
      <rPr>
        <sz val="11"/>
        <rFont val="宋体"/>
        <charset val="134"/>
      </rPr>
      <t>其他地方自行试点项目收益专项债券收入安排的支出</t>
    </r>
  </si>
  <si>
    <t>22960</t>
  </si>
  <si>
    <r>
      <rPr>
        <sz val="11"/>
        <rFont val="宋体"/>
        <charset val="134"/>
      </rPr>
      <t>彩票公益金安排的支出</t>
    </r>
  </si>
  <si>
    <t>2296002</t>
  </si>
  <si>
    <r>
      <rPr>
        <sz val="11"/>
        <rFont val="宋体"/>
        <charset val="134"/>
      </rPr>
      <t>用于社会福利的彩票公益金支出</t>
    </r>
  </si>
  <si>
    <t>2296003</t>
  </si>
  <si>
    <r>
      <rPr>
        <sz val="11"/>
        <rFont val="宋体"/>
        <charset val="134"/>
      </rPr>
      <t>用于体育事业的彩票公益金支出</t>
    </r>
  </si>
  <si>
    <t>2296006</t>
  </si>
  <si>
    <r>
      <rPr>
        <sz val="11"/>
        <rFont val="宋体"/>
        <charset val="134"/>
      </rPr>
      <t>用于残疾人事业的彩票公益金支出</t>
    </r>
  </si>
  <si>
    <t>2296013</t>
  </si>
  <si>
    <r>
      <rPr>
        <sz val="11"/>
        <rFont val="宋体"/>
        <charset val="134"/>
      </rPr>
      <t>用于城乡医疗救助的彩票公益金支出</t>
    </r>
  </si>
  <si>
    <t>232</t>
  </si>
  <si>
    <r>
      <rPr>
        <sz val="11"/>
        <rFont val="宋体"/>
        <charset val="134"/>
      </rPr>
      <t>债务付息支出</t>
    </r>
  </si>
  <si>
    <t>2320498</t>
  </si>
  <si>
    <r>
      <rPr>
        <sz val="11"/>
        <rFont val="宋体"/>
        <charset val="134"/>
      </rPr>
      <t>其他地方自行试点项目收益专项债券付息支出</t>
    </r>
  </si>
  <si>
    <t>233</t>
  </si>
  <si>
    <r>
      <rPr>
        <sz val="11"/>
        <rFont val="宋体"/>
        <charset val="134"/>
      </rPr>
      <t>债务发行费用支出</t>
    </r>
  </si>
  <si>
    <t>2330498</t>
  </si>
  <si>
    <r>
      <rPr>
        <sz val="11"/>
        <rFont val="宋体"/>
        <charset val="134"/>
      </rPr>
      <t>其他地方自行试点项目收益专项债券发行费用支出</t>
    </r>
  </si>
  <si>
    <t>2330499</t>
  </si>
  <si>
    <r>
      <rPr>
        <sz val="11"/>
        <rFont val="宋体"/>
        <charset val="134"/>
      </rPr>
      <t>其他政府性基金债务发行费用支出</t>
    </r>
  </si>
  <si>
    <t>附表1-16</t>
  </si>
  <si>
    <t>2023年林芝市政府性基金预算本级支出政府经济分类明细表</t>
  </si>
  <si>
    <t>502</t>
  </si>
  <si>
    <r>
      <rPr>
        <sz val="11"/>
        <rFont val="宋体"/>
        <charset val="134"/>
      </rPr>
      <t>机关商品和服务支出</t>
    </r>
  </si>
  <si>
    <t>279.00</t>
  </si>
  <si>
    <t>50201</t>
  </si>
  <si>
    <r>
      <rPr>
        <sz val="11"/>
        <rFont val="宋体"/>
        <charset val="134"/>
      </rPr>
      <t>办公经费</t>
    </r>
  </si>
  <si>
    <t>46.00</t>
  </si>
  <si>
    <t>50205</t>
  </si>
  <si>
    <r>
      <rPr>
        <sz val="11"/>
        <rFont val="宋体"/>
        <charset val="134"/>
      </rPr>
      <t>委托业务费</t>
    </r>
  </si>
  <si>
    <t>233.00</t>
  </si>
  <si>
    <t>503</t>
  </si>
  <si>
    <r>
      <rPr>
        <sz val="11"/>
        <rFont val="宋体"/>
        <charset val="134"/>
      </rPr>
      <t>机关资本性支出（一）</t>
    </r>
  </si>
  <si>
    <t>50302</t>
  </si>
  <si>
    <r>
      <rPr>
        <sz val="11"/>
        <rFont val="宋体"/>
        <charset val="134"/>
      </rPr>
      <t>基础设施建设</t>
    </r>
  </si>
  <si>
    <t>509</t>
  </si>
  <si>
    <r>
      <rPr>
        <sz val="11"/>
        <rFont val="宋体"/>
        <charset val="134"/>
      </rPr>
      <t>对个人和家庭的补助</t>
    </r>
  </si>
  <si>
    <t>50901</t>
  </si>
  <si>
    <r>
      <rPr>
        <sz val="11"/>
        <rFont val="宋体"/>
        <charset val="134"/>
      </rPr>
      <t>社会福利和救助</t>
    </r>
  </si>
  <si>
    <t>50999</t>
  </si>
  <si>
    <r>
      <rPr>
        <sz val="11"/>
        <rFont val="宋体"/>
        <charset val="134"/>
      </rPr>
      <t>其他对个人和家庭补助</t>
    </r>
  </si>
  <si>
    <t>511</t>
  </si>
  <si>
    <r>
      <rPr>
        <sz val="11"/>
        <rFont val="宋体"/>
        <charset val="134"/>
      </rPr>
      <t>债务利息及费用支出</t>
    </r>
  </si>
  <si>
    <t>3,306.00</t>
  </si>
  <si>
    <t>51101</t>
  </si>
  <si>
    <r>
      <rPr>
        <sz val="11"/>
        <rFont val="宋体"/>
        <charset val="134"/>
      </rPr>
      <t>国内债务付息</t>
    </r>
  </si>
  <si>
    <t>514</t>
  </si>
  <si>
    <r>
      <rPr>
        <sz val="11"/>
        <rFont val="宋体"/>
        <charset val="134"/>
      </rPr>
      <t>预备费及预留</t>
    </r>
  </si>
  <si>
    <t>51402</t>
  </si>
  <si>
    <r>
      <rPr>
        <sz val="11"/>
        <rFont val="宋体"/>
        <charset val="134"/>
      </rPr>
      <t>预留</t>
    </r>
  </si>
  <si>
    <t>599</t>
  </si>
  <si>
    <t>6,415.00</t>
  </si>
  <si>
    <t>59999</t>
  </si>
  <si>
    <t xml:space="preserve">   1、按政府收支分类科目取数，包括501、502、503、504、505、506、507、508、509、510、511、51402、599。</t>
  </si>
  <si>
    <t>附表1-17</t>
  </si>
  <si>
    <t>2023年林芝市政府性基金预算对下级的转移支付预算分项目表</t>
  </si>
  <si>
    <t xml:space="preserve">   1、取资金性质为12-政府性基金预算资金的支出功能科目取数，包括23004。</t>
  </si>
  <si>
    <t>附表1-18</t>
  </si>
  <si>
    <t>2023年林芝市政府性基金预算对下级的转移支付预算分地区表</t>
  </si>
  <si>
    <t>地  区</t>
  </si>
  <si>
    <t>合   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</si>
</sst>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%"/>
  </numFmts>
  <fonts count="39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sz val="12"/>
      <color rgb="FF000000"/>
      <name val="宋体"/>
      <charset val="134"/>
    </font>
    <font>
      <sz val="11"/>
      <color rgb="FFFFFFFF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0"/>
      <color rgb="FF000000"/>
      <name val="SimSun"/>
      <charset val="134"/>
    </font>
    <font>
      <sz val="12"/>
      <color rgb="FF000000"/>
      <name val="黑体"/>
      <charset val="134"/>
    </font>
    <font>
      <b/>
      <sz val="15"/>
      <color rgb="FF000000"/>
      <name val="黑体"/>
      <charset val="134"/>
    </font>
    <font>
      <sz val="11"/>
      <color rgb="FF000000"/>
      <name val="黑体"/>
      <charset val="134"/>
    </font>
    <font>
      <b/>
      <sz val="11"/>
      <color rgb="FF000000"/>
      <name val="SimSun"/>
      <charset val="134"/>
    </font>
    <font>
      <sz val="9"/>
      <name val="SimSun"/>
      <charset val="134"/>
    </font>
    <font>
      <b/>
      <sz val="11"/>
      <color rgb="FF0000FF"/>
      <name val="宋体"/>
      <charset val="134"/>
    </font>
    <font>
      <b/>
      <sz val="11"/>
      <color rgb="FF0000FF"/>
      <name val="SimSun"/>
      <charset val="134"/>
    </font>
    <font>
      <sz val="11"/>
      <color rgb="FF0000FF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4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15" applyNumberFormat="0" applyAlignment="0" applyProtection="0">
      <alignment vertical="center"/>
    </xf>
    <xf numFmtId="0" fontId="28" fillId="6" borderId="16" applyNumberFormat="0" applyAlignment="0" applyProtection="0">
      <alignment vertical="center"/>
    </xf>
    <xf numFmtId="0" fontId="29" fillId="6" borderId="15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</cellStyleXfs>
  <cellXfs count="99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2" fontId="2" fillId="0" borderId="4" xfId="0" applyNumberFormat="1" applyFont="1" applyBorder="1" applyAlignment="1"/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43" fontId="6" fillId="0" borderId="5" xfId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4" xfId="0" applyFont="1" applyBorder="1">
      <alignment vertical="center"/>
    </xf>
    <xf numFmtId="0" fontId="4" fillId="0" borderId="7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3" fontId="2" fillId="0" borderId="5" xfId="1" applyFont="1" applyBorder="1" applyAlignment="1">
      <alignment horizontal="right" vertical="center"/>
    </xf>
    <xf numFmtId="43" fontId="13" fillId="0" borderId="5" xfId="1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0" xfId="0" applyNumberFormat="1" applyFont="1">
      <alignment vertical="center"/>
    </xf>
    <xf numFmtId="0" fontId="1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1" fillId="0" borderId="7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12" fillId="0" borderId="4" xfId="0" applyFont="1" applyBorder="1" applyAlignment="1">
      <alignment vertical="center" wrapText="1"/>
    </xf>
    <xf numFmtId="43" fontId="0" fillId="0" borderId="0" xfId="1" applyFo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43" fontId="15" fillId="0" borderId="5" xfId="1" applyFont="1" applyBorder="1" applyAlignment="1">
      <alignment horizontal="right" vertical="center"/>
    </xf>
    <xf numFmtId="4" fontId="15" fillId="0" borderId="5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center" vertical="center"/>
    </xf>
    <xf numFmtId="43" fontId="16" fillId="0" borderId="5" xfId="1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43" fontId="17" fillId="0" borderId="5" xfId="1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3" fontId="1" fillId="0" borderId="2" xfId="1" applyFont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6" fillId="2" borderId="5" xfId="1" applyFont="1" applyFill="1" applyBorder="1" applyAlignment="1">
      <alignment horizontal="center" vertical="center"/>
    </xf>
    <xf numFmtId="43" fontId="6" fillId="2" borderId="5" xfId="1" applyFont="1" applyFill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right" vertical="center"/>
    </xf>
    <xf numFmtId="0" fontId="15" fillId="0" borderId="5" xfId="0" applyNumberFormat="1" applyFont="1" applyBorder="1" applyAlignment="1">
      <alignment horizontal="right" vertical="center"/>
    </xf>
    <xf numFmtId="43" fontId="1" fillId="0" borderId="7" xfId="1" applyFont="1" applyBorder="1" applyAlignment="1">
      <alignment vertical="center" wrapText="1"/>
    </xf>
    <xf numFmtId="43" fontId="9" fillId="0" borderId="2" xfId="1" applyFont="1" applyBorder="1" applyAlignment="1">
      <alignment vertical="center" wrapText="1"/>
    </xf>
    <xf numFmtId="43" fontId="9" fillId="0" borderId="4" xfId="1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3333333333333" customWidth="1"/>
    <col min="2" max="2" width="30.775" customWidth="1"/>
    <col min="3" max="4" width="16.625" customWidth="1"/>
    <col min="5" max="5" width="11.625" style="59" customWidth="1"/>
    <col min="6" max="6" width="11.625" customWidth="1"/>
    <col min="7" max="7" width="30.775" customWidth="1"/>
    <col min="8" max="9" width="16.625" customWidth="1"/>
    <col min="10" max="10" width="12.625" style="76" customWidth="1"/>
    <col min="11" max="11" width="11.625" customWidth="1"/>
    <col min="12" max="12" width="1.53333333333333" customWidth="1"/>
    <col min="13" max="14" width="9.76666666666667" customWidth="1"/>
  </cols>
  <sheetData>
    <row r="1" ht="16.35" customHeight="1" spans="1:12">
      <c r="A1" s="47"/>
      <c r="B1" s="2" t="s">
        <v>0</v>
      </c>
      <c r="C1" s="29"/>
      <c r="D1" s="3"/>
      <c r="E1" s="60"/>
      <c r="F1" s="3"/>
      <c r="G1" s="3"/>
      <c r="H1" s="3"/>
      <c r="I1" s="3"/>
      <c r="J1" s="89"/>
      <c r="K1" s="3"/>
      <c r="L1" s="4" t="s">
        <v>1</v>
      </c>
    </row>
    <row r="2" ht="22.8" customHeight="1" spans="1:12">
      <c r="A2" s="4"/>
      <c r="B2" s="39" t="s">
        <v>2</v>
      </c>
      <c r="C2" s="39"/>
      <c r="D2" s="39"/>
      <c r="E2" s="77"/>
      <c r="F2" s="39"/>
      <c r="G2" s="39"/>
      <c r="H2" s="39"/>
      <c r="I2" s="39"/>
      <c r="J2" s="90"/>
      <c r="K2" s="39"/>
      <c r="L2" s="4"/>
    </row>
    <row r="3" ht="19.55" customHeight="1" spans="1:12">
      <c r="A3" s="4"/>
      <c r="C3" s="33"/>
      <c r="D3" s="40"/>
      <c r="E3" s="78"/>
      <c r="F3" s="40"/>
      <c r="G3" s="40"/>
      <c r="H3" s="40"/>
      <c r="I3" s="40"/>
      <c r="J3" s="91" t="s">
        <v>3</v>
      </c>
      <c r="K3" s="11"/>
      <c r="L3" s="4"/>
    </row>
    <row r="4" ht="24.4" customHeight="1" spans="1:12">
      <c r="A4" s="4"/>
      <c r="B4" s="13" t="s">
        <v>4</v>
      </c>
      <c r="C4" s="13"/>
      <c r="D4" s="13"/>
      <c r="E4" s="63"/>
      <c r="F4" s="13"/>
      <c r="G4" s="13" t="s">
        <v>5</v>
      </c>
      <c r="H4" s="13"/>
      <c r="I4" s="13"/>
      <c r="J4" s="92"/>
      <c r="K4" s="13"/>
      <c r="L4" s="4"/>
    </row>
    <row r="5" ht="24.4" customHeight="1" spans="1:12">
      <c r="A5" s="4"/>
      <c r="B5" s="13" t="s">
        <v>6</v>
      </c>
      <c r="C5" s="13" t="s">
        <v>7</v>
      </c>
      <c r="D5" s="13" t="s">
        <v>8</v>
      </c>
      <c r="E5" s="63"/>
      <c r="F5" s="13"/>
      <c r="G5" s="13" t="s">
        <v>6</v>
      </c>
      <c r="H5" s="13" t="s">
        <v>7</v>
      </c>
      <c r="I5" s="13" t="s">
        <v>8</v>
      </c>
      <c r="J5" s="92"/>
      <c r="K5" s="13"/>
      <c r="L5" s="4"/>
    </row>
    <row r="6" ht="39.1" customHeight="1" spans="1:12">
      <c r="A6" s="4"/>
      <c r="B6" s="13"/>
      <c r="C6" s="13"/>
      <c r="D6" s="13" t="s">
        <v>9</v>
      </c>
      <c r="E6" s="14" t="s">
        <v>10</v>
      </c>
      <c r="F6" s="15" t="s">
        <v>11</v>
      </c>
      <c r="G6" s="13"/>
      <c r="H6" s="13"/>
      <c r="I6" s="13" t="s">
        <v>9</v>
      </c>
      <c r="J6" s="93" t="s">
        <v>10</v>
      </c>
      <c r="K6" s="15" t="s">
        <v>11</v>
      </c>
      <c r="L6" s="4"/>
    </row>
    <row r="7" ht="28" customHeight="1" spans="1:12">
      <c r="A7" s="67"/>
      <c r="B7" s="79" t="s">
        <v>12</v>
      </c>
      <c r="C7" s="80">
        <v>11000</v>
      </c>
      <c r="D7" s="81">
        <v>10400</v>
      </c>
      <c r="E7" s="82">
        <f>D7-C7</f>
        <v>-600</v>
      </c>
      <c r="F7" s="20">
        <f>E7/C7</f>
        <v>-0.0545454545454545</v>
      </c>
      <c r="G7" s="79" t="s">
        <v>13</v>
      </c>
      <c r="H7" s="83">
        <v>11000</v>
      </c>
      <c r="I7" s="94">
        <v>10000</v>
      </c>
      <c r="J7" s="66">
        <f>I7-H7</f>
        <v>-1000</v>
      </c>
      <c r="K7" s="20">
        <f>J7/H7</f>
        <v>-0.0909090909090909</v>
      </c>
      <c r="L7" s="67"/>
    </row>
    <row r="8" ht="28" customHeight="1" spans="1:12">
      <c r="A8" s="67"/>
      <c r="B8" s="79" t="s">
        <v>14</v>
      </c>
      <c r="C8" s="80"/>
      <c r="D8" s="84"/>
      <c r="E8" s="82"/>
      <c r="F8" s="20"/>
      <c r="G8" s="79" t="s">
        <v>15</v>
      </c>
      <c r="H8" s="80"/>
      <c r="I8" s="95">
        <v>400</v>
      </c>
      <c r="J8" s="66">
        <f>I8-H8</f>
        <v>400</v>
      </c>
      <c r="K8" s="20">
        <v>1</v>
      </c>
      <c r="L8" s="67"/>
    </row>
    <row r="9" ht="28" customHeight="1" spans="1:12">
      <c r="A9" s="67"/>
      <c r="B9" s="79" t="s">
        <v>16</v>
      </c>
      <c r="C9" s="18">
        <v>53.46</v>
      </c>
      <c r="D9" s="19"/>
      <c r="E9" s="82">
        <f>D9-C9</f>
        <v>-53.46</v>
      </c>
      <c r="F9" s="20">
        <f>E9/C9</f>
        <v>-1</v>
      </c>
      <c r="G9" s="79" t="s">
        <v>17</v>
      </c>
      <c r="H9" s="18">
        <v>53.46</v>
      </c>
      <c r="I9" s="19"/>
      <c r="J9" s="66">
        <f>I9-H9</f>
        <v>-53.46</v>
      </c>
      <c r="K9" s="20">
        <f>J9/H9</f>
        <v>-1</v>
      </c>
      <c r="L9" s="67"/>
    </row>
    <row r="10" ht="28" customHeight="1" spans="1:12">
      <c r="A10" s="4"/>
      <c r="B10" s="49" t="s">
        <v>18</v>
      </c>
      <c r="C10" s="85">
        <v>53.46</v>
      </c>
      <c r="D10" s="86"/>
      <c r="E10" s="87">
        <f>D10-C10</f>
        <v>-53.46</v>
      </c>
      <c r="F10" s="65">
        <f>E10/C10</f>
        <v>-1</v>
      </c>
      <c r="G10" s="49" t="s">
        <v>19</v>
      </c>
      <c r="H10" s="85">
        <v>53.46</v>
      </c>
      <c r="I10" s="86"/>
      <c r="J10" s="64">
        <f>I10-H10</f>
        <v>-53.46</v>
      </c>
      <c r="K10" s="65">
        <f>J10/H10</f>
        <v>-1</v>
      </c>
      <c r="L10" s="4"/>
    </row>
    <row r="11" ht="28" customHeight="1" spans="1:12">
      <c r="A11" s="4"/>
      <c r="B11" s="49" t="s">
        <v>20</v>
      </c>
      <c r="C11" s="85"/>
      <c r="D11" s="86"/>
      <c r="E11" s="82"/>
      <c r="F11" s="20"/>
      <c r="G11" s="49" t="s">
        <v>21</v>
      </c>
      <c r="H11" s="85"/>
      <c r="I11" s="86"/>
      <c r="J11" s="66"/>
      <c r="K11" s="20"/>
      <c r="L11" s="4"/>
    </row>
    <row r="12" ht="28" customHeight="1" spans="1:12">
      <c r="A12" s="4"/>
      <c r="B12" s="49" t="s">
        <v>22</v>
      </c>
      <c r="C12" s="85"/>
      <c r="D12" s="86"/>
      <c r="E12" s="82"/>
      <c r="F12" s="20"/>
      <c r="G12" s="49" t="s">
        <v>23</v>
      </c>
      <c r="H12" s="85"/>
      <c r="I12" s="86"/>
      <c r="J12" s="66"/>
      <c r="K12" s="20"/>
      <c r="L12" s="4"/>
    </row>
    <row r="13" ht="28" customHeight="1" spans="1:12">
      <c r="A13" s="4"/>
      <c r="B13" s="49" t="s">
        <v>24</v>
      </c>
      <c r="C13" s="85"/>
      <c r="D13" s="86"/>
      <c r="E13" s="82"/>
      <c r="F13" s="20"/>
      <c r="G13" s="49" t="s">
        <v>25</v>
      </c>
      <c r="H13" s="85"/>
      <c r="I13" s="86"/>
      <c r="J13" s="66"/>
      <c r="K13" s="20"/>
      <c r="L13" s="4"/>
    </row>
    <row r="14" ht="28" customHeight="1" spans="1:12">
      <c r="A14" s="4"/>
      <c r="B14" s="49" t="s">
        <v>26</v>
      </c>
      <c r="C14" s="85"/>
      <c r="D14" s="86"/>
      <c r="E14" s="82"/>
      <c r="F14" s="20"/>
      <c r="G14" s="49" t="s">
        <v>27</v>
      </c>
      <c r="H14" s="54"/>
      <c r="I14" s="51"/>
      <c r="J14" s="66">
        <f>I14-H14</f>
        <v>0</v>
      </c>
      <c r="K14" s="20"/>
      <c r="L14" s="4"/>
    </row>
    <row r="15" ht="28" customHeight="1" spans="1:12">
      <c r="A15" s="4"/>
      <c r="B15" s="49" t="s">
        <v>28</v>
      </c>
      <c r="C15" s="85"/>
      <c r="D15" s="86"/>
      <c r="E15" s="82"/>
      <c r="F15" s="20"/>
      <c r="G15" s="49" t="s">
        <v>29</v>
      </c>
      <c r="H15" s="54"/>
      <c r="I15" s="51"/>
      <c r="J15" s="66"/>
      <c r="K15" s="20"/>
      <c r="L15" s="4"/>
    </row>
    <row r="16" ht="28" customHeight="1" spans="1:12">
      <c r="A16" s="67"/>
      <c r="B16" s="17" t="s">
        <v>30</v>
      </c>
      <c r="C16" s="18">
        <v>11053.46</v>
      </c>
      <c r="D16" s="88">
        <v>10400</v>
      </c>
      <c r="E16" s="82">
        <f>D16-C16</f>
        <v>-653.459999999999</v>
      </c>
      <c r="F16" s="20">
        <f>E16/C16</f>
        <v>-0.0591181403831922</v>
      </c>
      <c r="G16" s="17" t="s">
        <v>31</v>
      </c>
      <c r="H16" s="18">
        <v>11053.46</v>
      </c>
      <c r="I16" s="88">
        <v>10400</v>
      </c>
      <c r="J16" s="66">
        <f>I16-H16</f>
        <v>-653.459999999999</v>
      </c>
      <c r="K16" s="20">
        <f>J16/H16</f>
        <v>-0.0591181403831922</v>
      </c>
      <c r="L16" s="67"/>
    </row>
    <row r="17" ht="9.75" customHeight="1" spans="1:12">
      <c r="A17" s="4"/>
      <c r="B17" s="22"/>
      <c r="C17" s="22"/>
      <c r="D17" s="22"/>
      <c r="E17" s="68"/>
      <c r="F17" s="22"/>
      <c r="G17" s="22"/>
      <c r="H17" s="22"/>
      <c r="I17" s="22"/>
      <c r="J17" s="96"/>
      <c r="K17" s="22"/>
      <c r="L17" s="24"/>
    </row>
    <row r="18" ht="16.25" customHeight="1" spans="1:12">
      <c r="A18" s="57"/>
      <c r="B18" s="25" t="s">
        <v>32</v>
      </c>
      <c r="C18" s="25"/>
      <c r="D18" s="25"/>
      <c r="E18" s="69"/>
      <c r="F18" s="25"/>
      <c r="G18" s="25"/>
      <c r="H18" s="25"/>
      <c r="I18" s="25"/>
      <c r="J18" s="97"/>
      <c r="K18" s="25"/>
      <c r="L18" s="26"/>
    </row>
    <row r="19" ht="16.25" customHeight="1" spans="1:12">
      <c r="A19" s="57"/>
      <c r="B19" s="25" t="s">
        <v>33</v>
      </c>
      <c r="C19" s="25"/>
      <c r="D19" s="25"/>
      <c r="E19" s="69"/>
      <c r="F19" s="25"/>
      <c r="G19" s="25"/>
      <c r="H19" s="25"/>
      <c r="I19" s="25"/>
      <c r="J19" s="97"/>
      <c r="K19" s="25"/>
      <c r="L19" s="26"/>
    </row>
    <row r="20" ht="16.25" customHeight="1" spans="1:12">
      <c r="A20" s="57"/>
      <c r="B20" s="25" t="s">
        <v>34</v>
      </c>
      <c r="C20" s="25"/>
      <c r="D20" s="25"/>
      <c r="E20" s="69"/>
      <c r="F20" s="25"/>
      <c r="G20" s="25"/>
      <c r="H20" s="25"/>
      <c r="I20" s="25"/>
      <c r="J20" s="97"/>
      <c r="K20" s="25"/>
      <c r="L20" s="26"/>
    </row>
    <row r="21" ht="16.25" customHeight="1" spans="1:12">
      <c r="A21" s="57"/>
      <c r="B21" s="25" t="s">
        <v>35</v>
      </c>
      <c r="C21" s="25"/>
      <c r="D21" s="25"/>
      <c r="E21" s="69"/>
      <c r="F21" s="25"/>
      <c r="G21" s="25"/>
      <c r="H21" s="25"/>
      <c r="I21" s="25"/>
      <c r="J21" s="97"/>
      <c r="K21" s="25"/>
      <c r="L21" s="26"/>
    </row>
    <row r="22" ht="16.25" customHeight="1" spans="1:12">
      <c r="A22" s="57"/>
      <c r="B22" s="25" t="s">
        <v>36</v>
      </c>
      <c r="C22" s="25"/>
      <c r="D22" s="25"/>
      <c r="E22" s="69"/>
      <c r="F22" s="25"/>
      <c r="G22" s="25"/>
      <c r="H22" s="25"/>
      <c r="I22" s="25"/>
      <c r="J22" s="97"/>
      <c r="K22" s="25"/>
      <c r="L22" s="26"/>
    </row>
    <row r="23" ht="16.25" customHeight="1" spans="1:12">
      <c r="A23" s="57"/>
      <c r="B23" s="25" t="s">
        <v>37</v>
      </c>
      <c r="C23" s="25"/>
      <c r="D23" s="25"/>
      <c r="E23" s="69"/>
      <c r="F23" s="25"/>
      <c r="G23" s="25"/>
      <c r="H23" s="25"/>
      <c r="I23" s="25"/>
      <c r="J23" s="97"/>
      <c r="K23" s="25"/>
      <c r="L23" s="26"/>
    </row>
    <row r="24" ht="16.25" customHeight="1" spans="1:12">
      <c r="A24" s="57"/>
      <c r="B24" s="25" t="s">
        <v>38</v>
      </c>
      <c r="C24" s="25"/>
      <c r="D24" s="25"/>
      <c r="E24" s="69"/>
      <c r="F24" s="25"/>
      <c r="G24" s="25"/>
      <c r="H24" s="25"/>
      <c r="I24" s="25"/>
      <c r="J24" s="97"/>
      <c r="K24" s="25"/>
      <c r="L24" s="26"/>
    </row>
    <row r="25" ht="16.25" customHeight="1" spans="1:12">
      <c r="A25" s="57"/>
      <c r="B25" s="25" t="s">
        <v>39</v>
      </c>
      <c r="C25" s="25"/>
      <c r="D25" s="25"/>
      <c r="E25" s="69"/>
      <c r="F25" s="25"/>
      <c r="G25" s="25"/>
      <c r="H25" s="25"/>
      <c r="I25" s="25"/>
      <c r="J25" s="97"/>
      <c r="K25" s="25"/>
      <c r="L25" s="26"/>
    </row>
    <row r="26" ht="16.25" customHeight="1" spans="1:12">
      <c r="A26" s="57"/>
      <c r="B26" s="25" t="s">
        <v>40</v>
      </c>
      <c r="C26" s="25"/>
      <c r="D26" s="25"/>
      <c r="E26" s="69"/>
      <c r="F26" s="25"/>
      <c r="G26" s="25"/>
      <c r="H26" s="25"/>
      <c r="I26" s="25"/>
      <c r="J26" s="97"/>
      <c r="K26" s="25"/>
      <c r="L26" s="26"/>
    </row>
    <row r="27" ht="16.25" customHeight="1" spans="1:12">
      <c r="A27" s="57"/>
      <c r="B27" s="25" t="s">
        <v>41</v>
      </c>
      <c r="C27" s="25"/>
      <c r="D27" s="25"/>
      <c r="E27" s="69"/>
      <c r="F27" s="25"/>
      <c r="G27" s="25"/>
      <c r="H27" s="25"/>
      <c r="I27" s="25"/>
      <c r="J27" s="97"/>
      <c r="K27" s="25"/>
      <c r="L27" s="26"/>
    </row>
    <row r="28" ht="16.25" customHeight="1" spans="1:12">
      <c r="A28" s="57"/>
      <c r="B28" s="25" t="s">
        <v>42</v>
      </c>
      <c r="C28" s="25"/>
      <c r="D28" s="25"/>
      <c r="E28" s="69"/>
      <c r="F28" s="25"/>
      <c r="G28" s="25"/>
      <c r="H28" s="25"/>
      <c r="I28" s="25"/>
      <c r="J28" s="97"/>
      <c r="K28" s="25"/>
      <c r="L28" s="26"/>
    </row>
    <row r="29" ht="16.25" customHeight="1" spans="1:12">
      <c r="A29" s="57"/>
      <c r="B29" s="25" t="s">
        <v>43</v>
      </c>
      <c r="C29" s="25"/>
      <c r="D29" s="25"/>
      <c r="E29" s="69"/>
      <c r="F29" s="25"/>
      <c r="G29" s="25"/>
      <c r="H29" s="25"/>
      <c r="I29" s="25"/>
      <c r="J29" s="97"/>
      <c r="K29" s="25"/>
      <c r="L29" s="26"/>
    </row>
    <row r="30" ht="16.25" customHeight="1" spans="1:12">
      <c r="A30" s="57"/>
      <c r="B30" s="25" t="s">
        <v>44</v>
      </c>
      <c r="C30" s="25"/>
      <c r="D30" s="25"/>
      <c r="E30" s="69"/>
      <c r="F30" s="25"/>
      <c r="G30" s="25"/>
      <c r="H30" s="25"/>
      <c r="I30" s="25"/>
      <c r="J30" s="97"/>
      <c r="K30" s="25"/>
      <c r="L30" s="26"/>
    </row>
    <row r="31" ht="16.25" customHeight="1" spans="1:12">
      <c r="A31" s="57"/>
      <c r="B31" s="25" t="s">
        <v>45</v>
      </c>
      <c r="C31" s="25"/>
      <c r="D31" s="25"/>
      <c r="E31" s="69"/>
      <c r="F31" s="25"/>
      <c r="G31" s="25"/>
      <c r="H31" s="25"/>
      <c r="I31" s="25"/>
      <c r="J31" s="97"/>
      <c r="K31" s="25"/>
      <c r="L31" s="26"/>
    </row>
    <row r="32" ht="16.25" customHeight="1" spans="1:12">
      <c r="A32" s="58"/>
      <c r="B32" s="27" t="s">
        <v>46</v>
      </c>
      <c r="C32" s="27"/>
      <c r="D32" s="27"/>
      <c r="E32" s="70"/>
      <c r="F32" s="27"/>
      <c r="G32" s="27"/>
      <c r="H32" s="27"/>
      <c r="I32" s="27"/>
      <c r="J32" s="98"/>
      <c r="K32" s="27"/>
      <c r="L32" s="28"/>
    </row>
  </sheetData>
  <mergeCells count="25">
    <mergeCell ref="B2:K2"/>
    <mergeCell ref="J3:K3"/>
    <mergeCell ref="B4:F4"/>
    <mergeCell ref="G4:K4"/>
    <mergeCell ref="D5:F5"/>
    <mergeCell ref="I5:K5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5:B6"/>
    <mergeCell ref="C5:C6"/>
    <mergeCell ref="G5:G6"/>
    <mergeCell ref="H5:H6"/>
  </mergeCells>
  <pageMargins left="0.704166666666667" right="0.704166666666667" top="0.74375" bottom="0.74375" header="0.30625" footer="0.3062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C3" sqref="C3"/>
    </sheetView>
  </sheetViews>
  <sheetFormatPr defaultColWidth="10" defaultRowHeight="13.5" outlineLevelCol="7"/>
  <cols>
    <col min="1" max="1" width="1.53333333333333" customWidth="1"/>
    <col min="2" max="2" width="12.8166666666667" customWidth="1"/>
    <col min="3" max="3" width="33.3416666666667" customWidth="1"/>
    <col min="4" max="5" width="16.4083333333333" customWidth="1"/>
    <col min="6" max="7" width="10.2583333333333" customWidth="1"/>
    <col min="8" max="8" width="1.53333333333333" customWidth="1"/>
  </cols>
  <sheetData>
    <row r="1" ht="16.35" customHeight="1" spans="1:8">
      <c r="A1" s="1"/>
      <c r="B1" s="2" t="s">
        <v>47</v>
      </c>
      <c r="C1" s="73"/>
      <c r="D1" s="29"/>
      <c r="E1" s="29"/>
      <c r="F1" s="29"/>
      <c r="G1" s="74"/>
      <c r="H1" s="4" t="s">
        <v>1</v>
      </c>
    </row>
    <row r="2" ht="22.8" customHeight="1" spans="1:8">
      <c r="A2" s="1"/>
      <c r="B2" s="39" t="s">
        <v>48</v>
      </c>
      <c r="C2" s="39"/>
      <c r="D2" s="39"/>
      <c r="E2" s="39"/>
      <c r="F2" s="39"/>
      <c r="G2" s="39"/>
      <c r="H2" s="4"/>
    </row>
    <row r="3" ht="19.55" customHeight="1" spans="1:8">
      <c r="A3" s="1"/>
      <c r="C3" s="75"/>
      <c r="D3" s="33"/>
      <c r="E3" s="33"/>
      <c r="F3" s="11" t="s">
        <v>3</v>
      </c>
      <c r="G3" s="11"/>
      <c r="H3" s="4"/>
    </row>
    <row r="4" ht="24.4" customHeight="1" spans="1:8">
      <c r="A4" s="1"/>
      <c r="B4" s="13" t="s">
        <v>6</v>
      </c>
      <c r="C4" s="13"/>
      <c r="D4" s="13" t="s">
        <v>7</v>
      </c>
      <c r="E4" s="13" t="s">
        <v>8</v>
      </c>
      <c r="F4" s="13"/>
      <c r="G4" s="13"/>
      <c r="H4" s="4"/>
    </row>
    <row r="5" ht="39.1" customHeight="1" spans="1:8">
      <c r="A5" s="1"/>
      <c r="B5" s="13" t="s">
        <v>49</v>
      </c>
      <c r="C5" s="13" t="s">
        <v>50</v>
      </c>
      <c r="D5" s="13"/>
      <c r="E5" s="13" t="s">
        <v>9</v>
      </c>
      <c r="F5" s="15" t="s">
        <v>10</v>
      </c>
      <c r="G5" s="15" t="s">
        <v>11</v>
      </c>
      <c r="H5" s="4"/>
    </row>
    <row r="6" ht="22.8" customHeight="1" spans="1:8">
      <c r="A6" s="1"/>
      <c r="B6" s="17" t="s">
        <v>51</v>
      </c>
      <c r="C6" s="17"/>
      <c r="D6" s="19"/>
      <c r="E6" s="19"/>
      <c r="F6" s="20"/>
      <c r="G6" s="20"/>
      <c r="H6" s="4"/>
    </row>
    <row r="7" ht="9.75" customHeight="1" spans="1:8">
      <c r="A7" s="22"/>
      <c r="B7" s="22"/>
      <c r="C7" s="34"/>
      <c r="D7" s="22"/>
      <c r="E7" s="22"/>
      <c r="F7" s="22"/>
      <c r="G7" s="22"/>
      <c r="H7" s="24"/>
    </row>
    <row r="8" ht="16.25" customHeight="1" spans="1:8">
      <c r="A8" s="35"/>
      <c r="B8" s="25" t="s">
        <v>52</v>
      </c>
      <c r="C8" s="25"/>
      <c r="D8" s="25"/>
      <c r="E8" s="25"/>
      <c r="F8" s="25"/>
      <c r="G8" s="25"/>
      <c r="H8" s="36"/>
    </row>
    <row r="9" ht="16.25" customHeight="1" spans="1:8">
      <c r="A9" s="37"/>
      <c r="B9" s="27" t="s">
        <v>53</v>
      </c>
      <c r="C9" s="27"/>
      <c r="D9" s="27"/>
      <c r="E9" s="27"/>
      <c r="F9" s="27"/>
      <c r="G9" s="27"/>
      <c r="H9" s="38"/>
    </row>
  </sheetData>
  <mergeCells count="8">
    <mergeCell ref="B2:G2"/>
    <mergeCell ref="F3:G3"/>
    <mergeCell ref="B4:C4"/>
    <mergeCell ref="E4:G4"/>
    <mergeCell ref="B6:C6"/>
    <mergeCell ref="B8:G8"/>
    <mergeCell ref="B9:G9"/>
    <mergeCell ref="D4:D5"/>
  </mergeCells>
  <pageMargins left="0.704166666666667" right="0.704166666666667" top="0.74375" bottom="0.74375" header="0.309027777777778" footer="0.309027777777778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B40" sqref="B40"/>
    </sheetView>
  </sheetViews>
  <sheetFormatPr defaultColWidth="10" defaultRowHeight="13.5" outlineLevelRow="7" outlineLevelCol="6"/>
  <cols>
    <col min="1" max="1" width="1.53333333333333" customWidth="1"/>
    <col min="2" max="2" width="57.9416666666667" customWidth="1"/>
    <col min="3" max="4" width="16.4083333333333" customWidth="1"/>
    <col min="5" max="6" width="10.2583333333333" customWidth="1"/>
    <col min="7" max="7" width="1.53333333333333" customWidth="1"/>
    <col min="8" max="8" width="9.76666666666667" customWidth="1"/>
  </cols>
  <sheetData>
    <row r="1" ht="16.35" customHeight="1" spans="1:7">
      <c r="A1" s="1"/>
      <c r="B1" s="2" t="s">
        <v>54</v>
      </c>
      <c r="C1" s="2"/>
      <c r="D1" s="29"/>
      <c r="E1" s="30"/>
      <c r="F1" s="31"/>
      <c r="G1" s="4" t="s">
        <v>1</v>
      </c>
    </row>
    <row r="2" ht="22.8" customHeight="1" spans="1:7">
      <c r="A2" s="1"/>
      <c r="B2" s="39" t="s">
        <v>55</v>
      </c>
      <c r="C2" s="39"/>
      <c r="D2" s="39"/>
      <c r="E2" s="39"/>
      <c r="F2" s="39"/>
      <c r="G2" s="4"/>
    </row>
    <row r="3" ht="19.55" customHeight="1" spans="1:7">
      <c r="A3" s="1"/>
      <c r="B3" s="71"/>
      <c r="C3" s="33"/>
      <c r="D3" s="33"/>
      <c r="E3" s="11" t="s">
        <v>3</v>
      </c>
      <c r="F3" s="11"/>
      <c r="G3" s="4"/>
    </row>
    <row r="4" ht="24.4" customHeight="1" spans="1:7">
      <c r="A4" s="1"/>
      <c r="B4" s="13" t="s">
        <v>6</v>
      </c>
      <c r="C4" s="13" t="s">
        <v>7</v>
      </c>
      <c r="D4" s="13" t="s">
        <v>8</v>
      </c>
      <c r="E4" s="13"/>
      <c r="F4" s="13"/>
      <c r="G4" s="4"/>
    </row>
    <row r="5" ht="39.1" customHeight="1" spans="1:7">
      <c r="A5" s="1"/>
      <c r="B5" s="13"/>
      <c r="C5" s="13"/>
      <c r="D5" s="13" t="s">
        <v>9</v>
      </c>
      <c r="E5" s="15" t="s">
        <v>10</v>
      </c>
      <c r="F5" s="15" t="s">
        <v>11</v>
      </c>
      <c r="G5" s="4"/>
    </row>
    <row r="6" ht="9.75" customHeight="1" spans="1:7">
      <c r="A6" s="22"/>
      <c r="B6" s="23"/>
      <c r="C6" s="22"/>
      <c r="D6" s="22"/>
      <c r="E6" s="34"/>
      <c r="F6" s="34"/>
      <c r="G6" s="4"/>
    </row>
    <row r="7" ht="16.25" customHeight="1" spans="1:7">
      <c r="A7" s="35"/>
      <c r="B7" s="25" t="s">
        <v>52</v>
      </c>
      <c r="C7" s="25"/>
      <c r="D7" s="25"/>
      <c r="E7" s="25"/>
      <c r="F7" s="25"/>
      <c r="G7" s="52"/>
    </row>
    <row r="8" ht="16.25" customHeight="1" spans="1:7">
      <c r="A8" s="37"/>
      <c r="B8" s="27" t="s">
        <v>56</v>
      </c>
      <c r="C8" s="27"/>
      <c r="D8" s="27"/>
      <c r="E8" s="27"/>
      <c r="F8" s="27"/>
      <c r="G8" s="72"/>
    </row>
  </sheetData>
  <mergeCells count="7">
    <mergeCell ref="B2:F2"/>
    <mergeCell ref="E3:F3"/>
    <mergeCell ref="D4:F4"/>
    <mergeCell ref="B7:F7"/>
    <mergeCell ref="B8:F8"/>
    <mergeCell ref="B4:B5"/>
    <mergeCell ref="C4:C5"/>
  </mergeCells>
  <pageMargins left="0.704166666666667" right="0.704166666666667" top="0.74375" bottom="0.74375" header="0.309027777777778" footer="0.309027777777778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D23" sqref="D23"/>
    </sheetView>
  </sheetViews>
  <sheetFormatPr defaultColWidth="10" defaultRowHeight="13.5" outlineLevelCol="7"/>
  <cols>
    <col min="1" max="1" width="1.53333333333333" customWidth="1"/>
    <col min="2" max="2" width="12.8166666666667" customWidth="1"/>
    <col min="3" max="3" width="38.1333333333333" customWidth="1"/>
    <col min="4" max="5" width="19.625" customWidth="1"/>
    <col min="6" max="6" width="19.625" style="59" customWidth="1"/>
    <col min="7" max="7" width="19.625" customWidth="1"/>
    <col min="8" max="8" width="1.53333333333333" customWidth="1"/>
    <col min="9" max="9" width="9.76666666666667" customWidth="1"/>
  </cols>
  <sheetData>
    <row r="1" ht="16.25" customHeight="1" spans="1:8">
      <c r="A1" s="1"/>
      <c r="B1" s="2" t="s">
        <v>57</v>
      </c>
      <c r="C1" s="3"/>
      <c r="D1" s="3"/>
      <c r="E1" s="3"/>
      <c r="F1" s="60"/>
      <c r="G1" s="3"/>
      <c r="H1" s="4" t="s">
        <v>1</v>
      </c>
    </row>
    <row r="2" ht="22.8" customHeight="1" spans="1:8">
      <c r="A2" s="1"/>
      <c r="B2" s="32" t="s">
        <v>58</v>
      </c>
      <c r="C2" s="32"/>
      <c r="D2" s="32"/>
      <c r="E2" s="32"/>
      <c r="F2" s="61"/>
      <c r="G2" s="32"/>
      <c r="H2" s="4"/>
    </row>
    <row r="3" ht="19.55" customHeight="1" spans="1:8">
      <c r="A3" s="1"/>
      <c r="C3" s="40"/>
      <c r="D3" s="40"/>
      <c r="E3" s="40"/>
      <c r="F3" s="62" t="s">
        <v>3</v>
      </c>
      <c r="G3" s="11"/>
      <c r="H3" s="4"/>
    </row>
    <row r="4" ht="24.4" customHeight="1" spans="1:8">
      <c r="A4" s="1"/>
      <c r="B4" s="13" t="s">
        <v>6</v>
      </c>
      <c r="C4" s="13"/>
      <c r="D4" s="13" t="s">
        <v>7</v>
      </c>
      <c r="E4" s="13" t="s">
        <v>8</v>
      </c>
      <c r="F4" s="63"/>
      <c r="G4" s="13"/>
      <c r="H4" s="4"/>
    </row>
    <row r="5" ht="39.1" customHeight="1" spans="1:8">
      <c r="A5" s="1"/>
      <c r="B5" s="13" t="s">
        <v>49</v>
      </c>
      <c r="C5" s="13" t="s">
        <v>50</v>
      </c>
      <c r="D5" s="13"/>
      <c r="E5" s="13" t="s">
        <v>9</v>
      </c>
      <c r="F5" s="13"/>
      <c r="G5" s="13"/>
      <c r="H5" s="4"/>
    </row>
    <row r="6" ht="22.8" customHeight="1" spans="1:8">
      <c r="A6" s="1"/>
      <c r="B6" s="49" t="s">
        <v>59</v>
      </c>
      <c r="C6" s="50" t="s">
        <v>60</v>
      </c>
      <c r="D6" s="54"/>
      <c r="E6" s="54"/>
      <c r="F6" s="64"/>
      <c r="G6" s="65"/>
      <c r="H6" s="4"/>
    </row>
    <row r="7" ht="22.8" customHeight="1" spans="1:8">
      <c r="A7" s="1"/>
      <c r="B7" s="49" t="s">
        <v>61</v>
      </c>
      <c r="C7" s="50" t="s">
        <v>62</v>
      </c>
      <c r="D7" s="54"/>
      <c r="E7" s="54">
        <v>6694</v>
      </c>
      <c r="F7" s="64">
        <f>E7-D7</f>
        <v>6694</v>
      </c>
      <c r="G7" s="65">
        <v>1</v>
      </c>
      <c r="H7" s="4"/>
    </row>
    <row r="8" ht="22.8" customHeight="1" spans="1:8">
      <c r="A8" s="1"/>
      <c r="B8" s="49" t="s">
        <v>63</v>
      </c>
      <c r="C8" s="50" t="s">
        <v>64</v>
      </c>
      <c r="D8" s="54">
        <v>900</v>
      </c>
      <c r="E8" s="54"/>
      <c r="F8" s="64">
        <f>E8-D8</f>
        <v>-900</v>
      </c>
      <c r="G8" s="65">
        <f>F8/D8</f>
        <v>-1</v>
      </c>
      <c r="H8" s="4"/>
    </row>
    <row r="9" ht="22.8" customHeight="1" spans="1:8">
      <c r="A9" s="1"/>
      <c r="B9" s="49" t="s">
        <v>65</v>
      </c>
      <c r="C9" s="50" t="s">
        <v>66</v>
      </c>
      <c r="D9" s="54">
        <v>100</v>
      </c>
      <c r="E9" s="54"/>
      <c r="F9" s="64">
        <f>E9-D9</f>
        <v>-100</v>
      </c>
      <c r="G9" s="65">
        <f>F9/D9</f>
        <v>-1</v>
      </c>
      <c r="H9" s="4"/>
    </row>
    <row r="10" ht="27" spans="1:8">
      <c r="A10" s="1"/>
      <c r="B10" s="49">
        <v>21219</v>
      </c>
      <c r="C10" s="50" t="s">
        <v>67</v>
      </c>
      <c r="D10" s="54">
        <v>9940</v>
      </c>
      <c r="E10" s="54"/>
      <c r="F10" s="64">
        <f>E10-D10</f>
        <v>-9940</v>
      </c>
      <c r="G10" s="65">
        <f>F10/D10</f>
        <v>-1</v>
      </c>
      <c r="H10" s="4"/>
    </row>
    <row r="11" ht="23" customHeight="1" spans="1:8">
      <c r="A11" s="1"/>
      <c r="B11" s="49" t="s">
        <v>68</v>
      </c>
      <c r="C11" s="50" t="s">
        <v>69</v>
      </c>
      <c r="D11" s="54"/>
      <c r="E11" s="54">
        <v>3276</v>
      </c>
      <c r="F11" s="64">
        <f>E11-D11</f>
        <v>3276</v>
      </c>
      <c r="G11" s="65">
        <v>1</v>
      </c>
      <c r="H11" s="4"/>
    </row>
    <row r="12" ht="22.8" customHeight="1" spans="1:8">
      <c r="A12" s="1"/>
      <c r="B12" s="49" t="s">
        <v>70</v>
      </c>
      <c r="C12" s="50" t="s">
        <v>71</v>
      </c>
      <c r="D12" s="54">
        <v>60</v>
      </c>
      <c r="E12" s="54">
        <v>30</v>
      </c>
      <c r="F12" s="64">
        <f>E12-D12</f>
        <v>-30</v>
      </c>
      <c r="G12" s="65">
        <f>F12/D12</f>
        <v>-0.5</v>
      </c>
      <c r="H12" s="4"/>
    </row>
    <row r="13" ht="22.8" customHeight="1" spans="1:8">
      <c r="A13" s="16"/>
      <c r="B13" s="17" t="s">
        <v>51</v>
      </c>
      <c r="C13" s="17"/>
      <c r="D13" s="18">
        <f>SUM(D6:D12)</f>
        <v>11000</v>
      </c>
      <c r="E13" s="18">
        <v>10000</v>
      </c>
      <c r="F13" s="66">
        <f>E13-D13</f>
        <v>-1000</v>
      </c>
      <c r="G13" s="20">
        <f>F13/D13</f>
        <v>-0.0909090909090909</v>
      </c>
      <c r="H13" s="67"/>
    </row>
    <row r="14" ht="9.75" customHeight="1" spans="1:8">
      <c r="A14" s="22"/>
      <c r="B14" s="56"/>
      <c r="C14" s="22"/>
      <c r="D14" s="22"/>
      <c r="E14" s="22"/>
      <c r="F14" s="68"/>
      <c r="G14" s="22"/>
      <c r="H14" s="24"/>
    </row>
    <row r="15" ht="16.25" customHeight="1" spans="1:8">
      <c r="A15" s="35"/>
      <c r="B15" s="25" t="s">
        <v>52</v>
      </c>
      <c r="C15" s="25"/>
      <c r="D15" s="25"/>
      <c r="E15" s="25"/>
      <c r="F15" s="69"/>
      <c r="G15" s="25"/>
      <c r="H15" s="36"/>
    </row>
    <row r="16" ht="16.25" customHeight="1" spans="1:8">
      <c r="A16" s="37"/>
      <c r="B16" s="27" t="s">
        <v>72</v>
      </c>
      <c r="C16" s="27"/>
      <c r="D16" s="27"/>
      <c r="E16" s="27"/>
      <c r="F16" s="70"/>
      <c r="G16" s="27"/>
      <c r="H16" s="38"/>
    </row>
  </sheetData>
  <mergeCells count="9">
    <mergeCell ref="B2:G2"/>
    <mergeCell ref="F3:G3"/>
    <mergeCell ref="B4:C4"/>
    <mergeCell ref="E4:G4"/>
    <mergeCell ref="B13:C13"/>
    <mergeCell ref="B15:G15"/>
    <mergeCell ref="B16:G16"/>
    <mergeCell ref="A6:A12"/>
    <mergeCell ref="D4:D5"/>
  </mergeCells>
  <printOptions horizontalCentered="1"/>
  <pageMargins left="0.704166666666667" right="0.704166666666667" top="0.74375" bottom="0.74375" header="0.30625" footer="0.3062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38"/>
  <sheetViews>
    <sheetView workbookViewId="0">
      <selection activeCell="B29" sqref="B29:C29"/>
    </sheetView>
  </sheetViews>
  <sheetFormatPr defaultColWidth="10" defaultRowHeight="13.5" outlineLevelCol="4"/>
  <cols>
    <col min="1" max="1" width="1.53333333333333" customWidth="1"/>
    <col min="2" max="2" width="12.8166666666667" customWidth="1"/>
    <col min="3" max="3" width="54.25" customWidth="1"/>
    <col min="4" max="4" width="36.75" customWidth="1"/>
    <col min="5" max="5" width="1.53333333333333" customWidth="1"/>
  </cols>
  <sheetData>
    <row r="1" ht="16.25" customHeight="1" spans="1:5">
      <c r="A1" s="47"/>
      <c r="B1" s="2" t="s">
        <v>73</v>
      </c>
      <c r="C1" s="3"/>
      <c r="D1" s="3"/>
      <c r="E1" s="4" t="s">
        <v>1</v>
      </c>
    </row>
    <row r="2" ht="22.8" customHeight="1" spans="1:5">
      <c r="A2" s="4"/>
      <c r="B2" s="39" t="s">
        <v>74</v>
      </c>
      <c r="C2" s="39"/>
      <c r="D2" s="39"/>
      <c r="E2" s="4"/>
    </row>
    <row r="3" ht="19.55" customHeight="1" spans="1:5">
      <c r="A3" s="4"/>
      <c r="C3" s="40"/>
      <c r="D3" s="48" t="s">
        <v>3</v>
      </c>
      <c r="E3" s="4"/>
    </row>
    <row r="4" ht="24.4" customHeight="1" spans="1:5">
      <c r="A4" s="4"/>
      <c r="B4" s="13" t="s">
        <v>6</v>
      </c>
      <c r="C4" s="13"/>
      <c r="D4" s="13" t="s">
        <v>8</v>
      </c>
      <c r="E4" s="4"/>
    </row>
    <row r="5" ht="39.1" customHeight="1" spans="1:5">
      <c r="A5" s="4"/>
      <c r="B5" s="13" t="s">
        <v>49</v>
      </c>
      <c r="C5" s="13" t="s">
        <v>50</v>
      </c>
      <c r="D5" s="13" t="s">
        <v>9</v>
      </c>
      <c r="E5" s="4"/>
    </row>
    <row r="6" ht="22.8" hidden="1" customHeight="1" spans="1:5">
      <c r="A6" s="4"/>
      <c r="B6" s="49" t="s">
        <v>75</v>
      </c>
      <c r="C6" s="50" t="s">
        <v>76</v>
      </c>
      <c r="D6" s="51"/>
      <c r="E6" s="4"/>
    </row>
    <row r="7" ht="22.8" hidden="1" customHeight="1" spans="1:5">
      <c r="A7" s="52"/>
      <c r="B7" s="49" t="s">
        <v>59</v>
      </c>
      <c r="C7" s="50" t="s">
        <v>60</v>
      </c>
      <c r="D7" s="51"/>
      <c r="E7" s="53"/>
    </row>
    <row r="8" ht="22.8" hidden="1" customHeight="1" spans="1:5">
      <c r="A8" s="52"/>
      <c r="B8" s="46" t="s">
        <v>77</v>
      </c>
      <c r="C8" s="50" t="s">
        <v>78</v>
      </c>
      <c r="D8" s="51"/>
      <c r="E8" s="53"/>
    </row>
    <row r="9" ht="22.8" customHeight="1" spans="2:5">
      <c r="B9" s="49" t="s">
        <v>79</v>
      </c>
      <c r="C9" s="50" t="s">
        <v>80</v>
      </c>
      <c r="D9" s="54">
        <v>6694</v>
      </c>
      <c r="E9" s="4"/>
    </row>
    <row r="10" ht="22.8" customHeight="1" spans="1:5">
      <c r="A10" s="52"/>
      <c r="B10" s="49" t="s">
        <v>61</v>
      </c>
      <c r="C10" s="50" t="s">
        <v>62</v>
      </c>
      <c r="D10" s="54">
        <v>6694</v>
      </c>
      <c r="E10" s="53"/>
    </row>
    <row r="11" ht="22.8" hidden="1" customHeight="1" spans="1:5">
      <c r="A11" s="52"/>
      <c r="B11" s="46" t="s">
        <v>81</v>
      </c>
      <c r="C11" s="50" t="s">
        <v>82</v>
      </c>
      <c r="D11" s="51"/>
      <c r="E11" s="53"/>
    </row>
    <row r="12" ht="22.8" customHeight="1" spans="1:5">
      <c r="A12" s="52"/>
      <c r="B12" s="46" t="s">
        <v>83</v>
      </c>
      <c r="C12" s="50" t="s">
        <v>84</v>
      </c>
      <c r="D12" s="54">
        <v>139.7</v>
      </c>
      <c r="E12" s="53"/>
    </row>
    <row r="13" ht="22.8" hidden="1" customHeight="1" spans="1:5">
      <c r="A13" s="52"/>
      <c r="B13" s="46" t="s">
        <v>85</v>
      </c>
      <c r="C13" s="50" t="s">
        <v>86</v>
      </c>
      <c r="D13" s="51"/>
      <c r="E13" s="53"/>
    </row>
    <row r="14" ht="22.8" hidden="1" customHeight="1" spans="1:5">
      <c r="A14" s="52"/>
      <c r="B14" s="46" t="s">
        <v>87</v>
      </c>
      <c r="C14" s="50" t="s">
        <v>88</v>
      </c>
      <c r="D14" s="51"/>
      <c r="E14" s="53"/>
    </row>
    <row r="15" ht="22.8" customHeight="1" spans="1:5">
      <c r="A15" s="52"/>
      <c r="B15" s="46" t="s">
        <v>89</v>
      </c>
      <c r="C15" s="50" t="s">
        <v>90</v>
      </c>
      <c r="D15" s="54">
        <v>6554.3</v>
      </c>
      <c r="E15" s="53"/>
    </row>
    <row r="16" ht="22.8" hidden="1" customHeight="1" spans="1:5">
      <c r="A16" s="52"/>
      <c r="B16" s="49" t="s">
        <v>63</v>
      </c>
      <c r="C16" s="50" t="s">
        <v>64</v>
      </c>
      <c r="D16" s="51"/>
      <c r="E16" s="53"/>
    </row>
    <row r="17" ht="22.8" hidden="1" customHeight="1" spans="1:5">
      <c r="A17" s="52"/>
      <c r="B17" s="46" t="s">
        <v>91</v>
      </c>
      <c r="C17" s="50" t="s">
        <v>84</v>
      </c>
      <c r="D17" s="51"/>
      <c r="E17" s="53"/>
    </row>
    <row r="18" ht="22.8" hidden="1" customHeight="1" spans="1:5">
      <c r="A18" s="52"/>
      <c r="B18" s="46" t="s">
        <v>92</v>
      </c>
      <c r="C18" s="50" t="s">
        <v>93</v>
      </c>
      <c r="D18" s="51"/>
      <c r="E18" s="53"/>
    </row>
    <row r="19" ht="22.8" hidden="1" customHeight="1" spans="1:5">
      <c r="A19" s="52"/>
      <c r="B19" s="49" t="s">
        <v>65</v>
      </c>
      <c r="C19" s="50" t="s">
        <v>66</v>
      </c>
      <c r="D19" s="51"/>
      <c r="E19" s="53"/>
    </row>
    <row r="20" ht="22.8" hidden="1" customHeight="1" spans="1:5">
      <c r="A20" s="52"/>
      <c r="B20" s="49" t="s">
        <v>94</v>
      </c>
      <c r="C20" s="50" t="s">
        <v>95</v>
      </c>
      <c r="D20" s="51"/>
      <c r="E20" s="53"/>
    </row>
    <row r="21" ht="22.8" hidden="1" customHeight="1" spans="1:5">
      <c r="A21" s="52"/>
      <c r="B21" s="49" t="s">
        <v>96</v>
      </c>
      <c r="C21" s="50" t="s">
        <v>97</v>
      </c>
      <c r="D21" s="51"/>
      <c r="E21" s="53"/>
    </row>
    <row r="22" ht="22.8" hidden="1" customHeight="1" spans="1:5">
      <c r="A22" s="52"/>
      <c r="B22" s="46" t="s">
        <v>98</v>
      </c>
      <c r="C22" s="50" t="s">
        <v>99</v>
      </c>
      <c r="D22" s="51"/>
      <c r="E22" s="53"/>
    </row>
    <row r="23" ht="22.8" hidden="1" customHeight="1" spans="1:5">
      <c r="A23" s="52"/>
      <c r="B23" s="49" t="s">
        <v>100</v>
      </c>
      <c r="C23" s="50" t="s">
        <v>101</v>
      </c>
      <c r="D23" s="51"/>
      <c r="E23" s="53"/>
    </row>
    <row r="24" ht="22.8" hidden="1" customHeight="1" spans="1:5">
      <c r="A24" s="52"/>
      <c r="B24" s="46" t="s">
        <v>102</v>
      </c>
      <c r="C24" s="50" t="s">
        <v>103</v>
      </c>
      <c r="D24" s="51"/>
      <c r="E24" s="53"/>
    </row>
    <row r="25" ht="22.8" hidden="1" customHeight="1" spans="1:5">
      <c r="A25" s="52"/>
      <c r="B25" s="46" t="s">
        <v>104</v>
      </c>
      <c r="C25" s="50" t="s">
        <v>105</v>
      </c>
      <c r="D25" s="51"/>
      <c r="E25" s="53"/>
    </row>
    <row r="26" ht="22.8" hidden="1" customHeight="1" spans="2:5">
      <c r="B26" s="46" t="s">
        <v>106</v>
      </c>
      <c r="C26" s="50" t="s">
        <v>107</v>
      </c>
      <c r="D26" s="51"/>
      <c r="E26" s="53"/>
    </row>
    <row r="27" ht="22.8" hidden="1" customHeight="1" spans="1:5">
      <c r="A27" s="52"/>
      <c r="B27" s="46" t="s">
        <v>108</v>
      </c>
      <c r="C27" s="50" t="s">
        <v>109</v>
      </c>
      <c r="D27" s="51"/>
      <c r="E27" s="53"/>
    </row>
    <row r="28" ht="22.8" customHeight="1" spans="1:5">
      <c r="A28" s="52"/>
      <c r="B28" s="49" t="s">
        <v>110</v>
      </c>
      <c r="C28" s="50" t="s">
        <v>111</v>
      </c>
      <c r="D28" s="54">
        <v>3276</v>
      </c>
      <c r="E28" s="53"/>
    </row>
    <row r="29" ht="22.8" customHeight="1" spans="2:5">
      <c r="B29" s="49" t="s">
        <v>68</v>
      </c>
      <c r="C29" s="50" t="s">
        <v>69</v>
      </c>
      <c r="D29" s="54">
        <v>3276</v>
      </c>
      <c r="E29" s="53"/>
    </row>
    <row r="30" ht="22.8" customHeight="1" spans="2:5">
      <c r="B30" s="46" t="s">
        <v>112</v>
      </c>
      <c r="C30" s="50" t="s">
        <v>113</v>
      </c>
      <c r="D30" s="54">
        <v>3276</v>
      </c>
      <c r="E30" s="4"/>
    </row>
    <row r="31" ht="22.8" customHeight="1" spans="1:5">
      <c r="A31" s="52"/>
      <c r="B31" s="49" t="s">
        <v>114</v>
      </c>
      <c r="C31" s="50" t="s">
        <v>115</v>
      </c>
      <c r="D31" s="54">
        <v>30</v>
      </c>
      <c r="E31" s="53"/>
    </row>
    <row r="32" ht="22.8" customHeight="1" spans="1:5">
      <c r="A32" s="52"/>
      <c r="B32" s="49" t="s">
        <v>70</v>
      </c>
      <c r="C32" s="50" t="s">
        <v>71</v>
      </c>
      <c r="D32" s="54">
        <v>30</v>
      </c>
      <c r="E32" s="53"/>
    </row>
    <row r="33" ht="22.8" customHeight="1" spans="2:5">
      <c r="B33" s="46" t="s">
        <v>116</v>
      </c>
      <c r="C33" s="50" t="s">
        <v>117</v>
      </c>
      <c r="D33" s="54">
        <v>30</v>
      </c>
      <c r="E33" s="53"/>
    </row>
    <row r="34" ht="22.8" hidden="1" customHeight="1" spans="1:5">
      <c r="A34" s="52"/>
      <c r="B34" s="46" t="s">
        <v>118</v>
      </c>
      <c r="C34" s="50" t="s">
        <v>119</v>
      </c>
      <c r="D34" s="51"/>
      <c r="E34" s="53"/>
    </row>
    <row r="35" ht="22.8" customHeight="1" spans="1:5">
      <c r="A35" s="52"/>
      <c r="B35" s="17" t="s">
        <v>51</v>
      </c>
      <c r="C35" s="17"/>
      <c r="D35" s="55">
        <v>10000</v>
      </c>
      <c r="E35" s="53"/>
    </row>
    <row r="36" ht="9.75" hidden="1" customHeight="1" spans="1:5">
      <c r="A36" s="4"/>
      <c r="B36" s="56"/>
      <c r="C36" s="22"/>
      <c r="D36" s="22"/>
      <c r="E36" s="24"/>
    </row>
    <row r="37" ht="16.25" customHeight="1" spans="1:5">
      <c r="A37" s="57"/>
      <c r="B37" s="25" t="s">
        <v>52</v>
      </c>
      <c r="C37" s="25"/>
      <c r="D37" s="25"/>
      <c r="E37" s="26"/>
    </row>
    <row r="38" ht="16.25" customHeight="1" spans="1:5">
      <c r="A38" s="58"/>
      <c r="B38" s="27" t="s">
        <v>72</v>
      </c>
      <c r="C38" s="27"/>
      <c r="D38" s="27"/>
      <c r="E38" s="28"/>
    </row>
  </sheetData>
  <autoFilter ref="A5:F38">
    <filterColumn colId="3">
      <filters>
        <filter val="30.00"/>
        <filter val="139.70"/>
        <filter val="10,000.00"/>
        <filter val="3,276.00"/>
        <filter val="6,554.30"/>
        <filter val="6,694.00"/>
        <filter val="1、取资金性质为12-政府性基金预算资金的支出功能科目，不包含227、230、231。"/>
        <filter val="报表说明："/>
      </filters>
    </filterColumn>
    <extLst/>
  </autoFilter>
  <mergeCells count="8">
    <mergeCell ref="B2:D2"/>
    <mergeCell ref="B4:C4"/>
    <mergeCell ref="B35:C35"/>
    <mergeCell ref="B37:D37"/>
    <mergeCell ref="B38:D38"/>
    <mergeCell ref="A21:A25"/>
    <mergeCell ref="A27:A28"/>
    <mergeCell ref="A34:A35"/>
  </mergeCells>
  <printOptions horizontalCentered="1"/>
  <pageMargins left="0.704166666666667" right="0.704166666666667" top="0.74375" bottom="0.74375" header="0.30625" footer="0.3062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D21" sqref="D21"/>
    </sheetView>
  </sheetViews>
  <sheetFormatPr defaultColWidth="10" defaultRowHeight="13.5" outlineLevelCol="4"/>
  <cols>
    <col min="1" max="1" width="1.53333333333333" customWidth="1"/>
    <col min="2" max="2" width="12.8166666666667" customWidth="1"/>
    <col min="3" max="3" width="33.3416666666667" customWidth="1"/>
    <col min="4" max="4" width="37.625" customWidth="1"/>
    <col min="5" max="5" width="1.53333333333333" customWidth="1"/>
    <col min="6" max="6" width="9.76666666666667" customWidth="1"/>
  </cols>
  <sheetData>
    <row r="1" ht="16.35" customHeight="1" spans="1:5">
      <c r="A1" s="1"/>
      <c r="B1" s="2" t="s">
        <v>120</v>
      </c>
      <c r="C1" s="3"/>
      <c r="D1" s="3"/>
      <c r="E1" s="1" t="s">
        <v>1</v>
      </c>
    </row>
    <row r="2" ht="22.8" customHeight="1" spans="1:5">
      <c r="A2" s="5"/>
      <c r="B2" s="39" t="s">
        <v>121</v>
      </c>
      <c r="C2" s="39"/>
      <c r="D2" s="39"/>
      <c r="E2" s="5"/>
    </row>
    <row r="3" ht="19.55" customHeight="1" spans="1:5">
      <c r="A3" s="1"/>
      <c r="C3" s="40"/>
      <c r="D3" s="40"/>
      <c r="E3" s="41"/>
    </row>
    <row r="4" ht="24.4" customHeight="1" spans="1:5">
      <c r="A4" s="1"/>
      <c r="B4" s="13" t="s">
        <v>6</v>
      </c>
      <c r="C4" s="13"/>
      <c r="D4" s="13" t="s">
        <v>8</v>
      </c>
      <c r="E4" s="4"/>
    </row>
    <row r="5" ht="39.1" customHeight="1" spans="1:5">
      <c r="A5" s="1"/>
      <c r="B5" s="13" t="s">
        <v>49</v>
      </c>
      <c r="C5" s="13" t="s">
        <v>50</v>
      </c>
      <c r="D5" s="13" t="s">
        <v>9</v>
      </c>
      <c r="E5" s="4"/>
    </row>
    <row r="6" ht="22.8" customHeight="1" spans="2:5">
      <c r="B6" s="42" t="s">
        <v>122</v>
      </c>
      <c r="C6" s="43" t="s">
        <v>123</v>
      </c>
      <c r="D6" s="44" t="s">
        <v>124</v>
      </c>
      <c r="E6" s="45"/>
    </row>
    <row r="7" ht="22.8" customHeight="1" spans="2:5">
      <c r="B7" s="46" t="s">
        <v>125</v>
      </c>
      <c r="C7" s="43" t="s">
        <v>126</v>
      </c>
      <c r="D7" s="44" t="s">
        <v>127</v>
      </c>
      <c r="E7" s="45"/>
    </row>
    <row r="8" ht="22.8" customHeight="1" spans="2:5">
      <c r="B8" s="46" t="s">
        <v>128</v>
      </c>
      <c r="C8" s="43" t="s">
        <v>129</v>
      </c>
      <c r="D8" s="44" t="s">
        <v>130</v>
      </c>
      <c r="E8" s="45"/>
    </row>
    <row r="9" ht="22.8" customHeight="1" spans="2:5">
      <c r="B9" s="42" t="s">
        <v>131</v>
      </c>
      <c r="C9" s="43" t="s">
        <v>132</v>
      </c>
      <c r="D9" s="44"/>
      <c r="E9" s="45"/>
    </row>
    <row r="10" ht="22.8" customHeight="1" spans="2:5">
      <c r="B10" s="46" t="s">
        <v>133</v>
      </c>
      <c r="C10" s="43" t="s">
        <v>134</v>
      </c>
      <c r="D10" s="44"/>
      <c r="E10" s="45"/>
    </row>
    <row r="11" ht="22.8" customHeight="1" spans="2:5">
      <c r="B11" s="42" t="s">
        <v>135</v>
      </c>
      <c r="C11" s="43" t="s">
        <v>136</v>
      </c>
      <c r="D11" s="44"/>
      <c r="E11" s="45"/>
    </row>
    <row r="12" ht="22.8" customHeight="1" spans="2:5">
      <c r="B12" s="46" t="s">
        <v>137</v>
      </c>
      <c r="C12" s="43" t="s">
        <v>138</v>
      </c>
      <c r="D12" s="44"/>
      <c r="E12" s="45"/>
    </row>
    <row r="13" ht="22.8" customHeight="1" spans="2:5">
      <c r="B13" s="46" t="s">
        <v>139</v>
      </c>
      <c r="C13" s="43" t="s">
        <v>140</v>
      </c>
      <c r="D13" s="44"/>
      <c r="E13" s="45"/>
    </row>
    <row r="14" ht="22.8" customHeight="1" spans="2:5">
      <c r="B14" s="42" t="s">
        <v>141</v>
      </c>
      <c r="C14" s="43" t="s">
        <v>142</v>
      </c>
      <c r="D14" s="44" t="s">
        <v>143</v>
      </c>
      <c r="E14" s="45"/>
    </row>
    <row r="15" ht="21" customHeight="1" spans="2:5">
      <c r="B15" s="46" t="s">
        <v>144</v>
      </c>
      <c r="C15" s="43" t="s">
        <v>145</v>
      </c>
      <c r="D15" s="44" t="s">
        <v>143</v>
      </c>
      <c r="E15" s="45"/>
    </row>
    <row r="16" ht="22.8" customHeight="1" spans="2:5">
      <c r="B16" s="42" t="s">
        <v>146</v>
      </c>
      <c r="C16" s="43" t="s">
        <v>147</v>
      </c>
      <c r="D16" s="44"/>
      <c r="E16" s="45"/>
    </row>
    <row r="17" ht="22.8" customHeight="1" spans="1:5">
      <c r="A17" s="1"/>
      <c r="B17" s="46" t="s">
        <v>148</v>
      </c>
      <c r="C17" s="43" t="s">
        <v>149</v>
      </c>
      <c r="D17" s="44"/>
      <c r="E17" s="45"/>
    </row>
    <row r="18" ht="22.8" customHeight="1" spans="1:5">
      <c r="A18" s="1"/>
      <c r="B18" s="42" t="s">
        <v>150</v>
      </c>
      <c r="C18" s="43" t="s">
        <v>95</v>
      </c>
      <c r="D18" s="44" t="s">
        <v>151</v>
      </c>
      <c r="E18" s="45"/>
    </row>
    <row r="19" ht="22.8" customHeight="1" spans="2:5">
      <c r="B19" s="46" t="s">
        <v>152</v>
      </c>
      <c r="C19" s="43" t="s">
        <v>95</v>
      </c>
      <c r="D19" s="44" t="s">
        <v>151</v>
      </c>
      <c r="E19" s="45"/>
    </row>
    <row r="20" ht="22.8" customHeight="1" spans="1:5">
      <c r="A20" s="16"/>
      <c r="B20" s="17" t="s">
        <v>51</v>
      </c>
      <c r="C20" s="17"/>
      <c r="D20" s="18">
        <f>D18+D14+D6</f>
        <v>10000</v>
      </c>
      <c r="E20" s="45"/>
    </row>
    <row r="21" ht="12.05" customHeight="1" spans="1:5">
      <c r="A21" s="22"/>
      <c r="B21" s="22" t="s">
        <v>1</v>
      </c>
      <c r="C21" s="22"/>
      <c r="D21" s="22"/>
      <c r="E21" s="24"/>
    </row>
    <row r="22" ht="16.25" customHeight="1" spans="1:5">
      <c r="A22" s="35"/>
      <c r="B22" s="25" t="s">
        <v>52</v>
      </c>
      <c r="C22" s="25"/>
      <c r="D22" s="25"/>
      <c r="E22" s="36"/>
    </row>
    <row r="23" ht="16.25" customHeight="1" spans="1:5">
      <c r="A23" s="37"/>
      <c r="B23" s="27" t="s">
        <v>153</v>
      </c>
      <c r="C23" s="27"/>
      <c r="D23" s="27"/>
      <c r="E23" s="38"/>
    </row>
  </sheetData>
  <autoFilter ref="A5:E23">
    <extLst/>
  </autoFilter>
  <mergeCells count="6">
    <mergeCell ref="B2:D2"/>
    <mergeCell ref="B4:C4"/>
    <mergeCell ref="B20:C20"/>
    <mergeCell ref="B22:D22"/>
    <mergeCell ref="B23:D23"/>
    <mergeCell ref="A17:A18"/>
  </mergeCells>
  <printOptions horizontalCentered="1"/>
  <pageMargins left="0.704166666666667" right="0.704166666666667" top="0.74375" bottom="0.74375" header="0.30625" footer="0.3062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F16" sqref="F16"/>
    </sheetView>
  </sheetViews>
  <sheetFormatPr defaultColWidth="10" defaultRowHeight="13.5" outlineLevelCol="6"/>
  <cols>
    <col min="1" max="1" width="1.53333333333333" customWidth="1"/>
    <col min="2" max="2" width="51.2916666666667" customWidth="1"/>
    <col min="3" max="4" width="16.4083333333333" customWidth="1"/>
    <col min="5" max="6" width="10.2583333333333" customWidth="1"/>
    <col min="7" max="7" width="1.53333333333333" customWidth="1"/>
    <col min="8" max="8" width="9.76666666666667" customWidth="1"/>
  </cols>
  <sheetData>
    <row r="1" ht="16.35" customHeight="1" spans="1:7">
      <c r="A1" s="1"/>
      <c r="B1" s="2" t="s">
        <v>154</v>
      </c>
      <c r="C1" s="2"/>
      <c r="D1" s="29"/>
      <c r="E1" s="30"/>
      <c r="F1" s="31"/>
      <c r="G1" s="4" t="s">
        <v>1</v>
      </c>
    </row>
    <row r="2" ht="22.8" customHeight="1" spans="1:7">
      <c r="A2" s="1"/>
      <c r="B2" s="32" t="s">
        <v>155</v>
      </c>
      <c r="C2" s="32"/>
      <c r="D2" s="32"/>
      <c r="E2" s="32"/>
      <c r="F2" s="32"/>
      <c r="G2" s="4"/>
    </row>
    <row r="3" ht="19.55" customHeight="1" spans="1:7">
      <c r="A3" s="1"/>
      <c r="C3" s="33"/>
      <c r="D3" s="33"/>
      <c r="E3" s="11" t="s">
        <v>3</v>
      </c>
      <c r="F3" s="11"/>
      <c r="G3" s="4"/>
    </row>
    <row r="4" ht="24.4" customHeight="1" spans="1:7">
      <c r="A4" s="1"/>
      <c r="B4" s="13" t="s">
        <v>6</v>
      </c>
      <c r="C4" s="13" t="s">
        <v>7</v>
      </c>
      <c r="D4" s="13" t="s">
        <v>8</v>
      </c>
      <c r="E4" s="13"/>
      <c r="F4" s="13"/>
      <c r="G4" s="4"/>
    </row>
    <row r="5" ht="39.1" customHeight="1" spans="1:7">
      <c r="A5" s="1"/>
      <c r="B5" s="13"/>
      <c r="C5" s="13"/>
      <c r="D5" s="13" t="s">
        <v>9</v>
      </c>
      <c r="E5" s="15" t="s">
        <v>10</v>
      </c>
      <c r="F5" s="15" t="s">
        <v>11</v>
      </c>
      <c r="G5" s="4"/>
    </row>
    <row r="6" ht="22.8" customHeight="1" spans="1:7">
      <c r="A6" s="1"/>
      <c r="B6" s="17" t="s">
        <v>51</v>
      </c>
      <c r="C6" s="19"/>
      <c r="D6" s="19"/>
      <c r="E6" s="20"/>
      <c r="F6" s="20"/>
      <c r="G6" s="4"/>
    </row>
    <row r="7" ht="9.75" customHeight="1" spans="1:7">
      <c r="A7" s="22"/>
      <c r="B7" s="23"/>
      <c r="C7" s="22"/>
      <c r="D7" s="22"/>
      <c r="E7" s="34"/>
      <c r="F7" s="34"/>
      <c r="G7" s="24"/>
    </row>
    <row r="8" ht="16.25" customHeight="1" spans="1:7">
      <c r="A8" s="35"/>
      <c r="B8" s="25" t="s">
        <v>52</v>
      </c>
      <c r="C8" s="25"/>
      <c r="D8" s="25"/>
      <c r="E8" s="25"/>
      <c r="F8" s="25"/>
      <c r="G8" s="36"/>
    </row>
    <row r="9" ht="16.25" customHeight="1" spans="1:7">
      <c r="A9" s="37"/>
      <c r="B9" s="27" t="s">
        <v>156</v>
      </c>
      <c r="C9" s="27"/>
      <c r="D9" s="27"/>
      <c r="E9" s="27"/>
      <c r="F9" s="27"/>
      <c r="G9" s="38"/>
    </row>
  </sheetData>
  <mergeCells count="7">
    <mergeCell ref="B2:F2"/>
    <mergeCell ref="E3:F3"/>
    <mergeCell ref="D4:F4"/>
    <mergeCell ref="B8:F8"/>
    <mergeCell ref="B9:F9"/>
    <mergeCell ref="B4:B5"/>
    <mergeCell ref="C4:C5"/>
  </mergeCells>
  <pageMargins left="0.704166666666667" right="0.704166666666667" top="0.74375" bottom="0.74375" header="0.309027777777778" footer="0.309027777777778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D19" sqref="D19"/>
    </sheetView>
  </sheetViews>
  <sheetFormatPr defaultColWidth="10" defaultRowHeight="13.5" outlineLevelCol="6"/>
  <cols>
    <col min="1" max="1" width="1.53333333333333" customWidth="1"/>
    <col min="2" max="2" width="33.3416666666667" customWidth="1"/>
    <col min="3" max="4" width="16.4083333333333" customWidth="1"/>
    <col min="5" max="6" width="10.2583333333333" customWidth="1"/>
    <col min="7" max="7" width="1.53333333333333" customWidth="1"/>
    <col min="8" max="9" width="9.76666666666667" customWidth="1"/>
  </cols>
  <sheetData>
    <row r="1" ht="16.35" customHeight="1" spans="1:7">
      <c r="A1" s="1"/>
      <c r="B1" s="2" t="s">
        <v>157</v>
      </c>
      <c r="C1" s="2"/>
      <c r="D1" s="3"/>
      <c r="E1" s="3"/>
      <c r="F1" s="3"/>
      <c r="G1" s="4" t="s">
        <v>1</v>
      </c>
    </row>
    <row r="2" ht="22.8" customHeight="1" spans="1:7">
      <c r="A2" s="5"/>
      <c r="B2" s="6" t="s">
        <v>158</v>
      </c>
      <c r="C2" s="6"/>
      <c r="D2" s="6"/>
      <c r="E2" s="6"/>
      <c r="F2" s="6"/>
      <c r="G2" s="7"/>
    </row>
    <row r="3" ht="19.55" customHeight="1" spans="1:7">
      <c r="A3" s="1"/>
      <c r="B3" s="8"/>
      <c r="C3" s="8"/>
      <c r="D3" s="9"/>
      <c r="E3" s="10"/>
      <c r="F3" s="11" t="s">
        <v>3</v>
      </c>
      <c r="G3" s="12"/>
    </row>
    <row r="4" ht="24.4" customHeight="1" spans="1:7">
      <c r="A4" s="1"/>
      <c r="B4" s="13" t="s">
        <v>159</v>
      </c>
      <c r="C4" s="13" t="s">
        <v>7</v>
      </c>
      <c r="D4" s="13" t="s">
        <v>8</v>
      </c>
      <c r="E4" s="13"/>
      <c r="F4" s="13"/>
      <c r="G4" s="12"/>
    </row>
    <row r="5" ht="39.1" customHeight="1" spans="1:7">
      <c r="A5" s="1"/>
      <c r="B5" s="13"/>
      <c r="C5" s="13"/>
      <c r="D5" s="13" t="s">
        <v>9</v>
      </c>
      <c r="E5" s="14" t="s">
        <v>10</v>
      </c>
      <c r="F5" s="15" t="s">
        <v>11</v>
      </c>
      <c r="G5" s="12"/>
    </row>
    <row r="6" ht="22.8" customHeight="1" spans="1:7">
      <c r="A6" s="16"/>
      <c r="B6" s="17" t="s">
        <v>160</v>
      </c>
      <c r="C6" s="18"/>
      <c r="D6" s="19"/>
      <c r="E6" s="20"/>
      <c r="F6" s="20"/>
      <c r="G6" s="21"/>
    </row>
    <row r="7" ht="12.05" customHeight="1" spans="1:7">
      <c r="A7" s="22"/>
      <c r="B7" s="23"/>
      <c r="C7" s="23"/>
      <c r="D7" s="22"/>
      <c r="E7" s="22"/>
      <c r="F7" s="22"/>
      <c r="G7" s="24"/>
    </row>
    <row r="8" ht="16.25" customHeight="1" spans="1:7">
      <c r="A8" s="25"/>
      <c r="B8" s="25" t="s">
        <v>52</v>
      </c>
      <c r="C8" s="25"/>
      <c r="D8" s="25"/>
      <c r="E8" s="25"/>
      <c r="F8" s="25"/>
      <c r="G8" s="26"/>
    </row>
    <row r="9" ht="16.25" customHeight="1" spans="1:7">
      <c r="A9" s="27"/>
      <c r="B9" s="27" t="s">
        <v>156</v>
      </c>
      <c r="C9" s="27"/>
      <c r="D9" s="27"/>
      <c r="E9" s="27"/>
      <c r="F9" s="27"/>
      <c r="G9" s="28"/>
    </row>
  </sheetData>
  <mergeCells count="7">
    <mergeCell ref="B1:C1"/>
    <mergeCell ref="B2:F2"/>
    <mergeCell ref="D4:F4"/>
    <mergeCell ref="B8:F8"/>
    <mergeCell ref="B9:F9"/>
    <mergeCell ref="B4:B5"/>
    <mergeCell ref="C4:C5"/>
  </mergeCells>
  <pageMargins left="0.704166666666667" right="0.704166666666667" top="0.74375" bottom="0.74375" header="0.309027777777778" footer="0.3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年初预算表10</vt:lpstr>
      <vt:lpstr>年初预算表12</vt:lpstr>
      <vt:lpstr>年初预算表13</vt:lpstr>
      <vt:lpstr>年初预算表14</vt:lpstr>
      <vt:lpstr>年初预算表15</vt:lpstr>
      <vt:lpstr>年初预算表16</vt:lpstr>
      <vt:lpstr>年初预算表17</vt:lpstr>
      <vt:lpstr>年初预算表18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2022-11-30T10:20:00Z</dcterms:created>
  <dcterms:modified xsi:type="dcterms:W3CDTF">2024-01-24T03:38:24Z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34DE9BA42BCB4443A3761508EF35A6C9_12</vt:lpwstr>
  </property>
</Properties>
</file>